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ГОСПОДИН\Desktop\"/>
    </mc:Choice>
  </mc:AlternateContent>
  <xr:revisionPtr revIDLastSave="0" documentId="8_{CE5B857F-E727-4576-A1A6-9FD974D1117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спецификац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H4" i="1"/>
  <c r="I4" i="1" s="1"/>
  <c r="H5" i="1"/>
  <c r="I5" i="1" s="1"/>
  <c r="F4" i="1"/>
  <c r="F5" i="1"/>
  <c r="H3" i="1"/>
  <c r="I3" i="1" s="1"/>
  <c r="F3" i="1"/>
  <c r="I22" i="1" l="1"/>
</calcChain>
</file>

<file path=xl/sharedStrings.xml><?xml version="1.0" encoding="utf-8"?>
<sst xmlns="http://schemas.openxmlformats.org/spreadsheetml/2006/main" count="95" uniqueCount="55">
  <si>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</si>
  <si>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</si>
  <si>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</si>
  <si>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</si>
  <si>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</si>
  <si>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</si>
  <si>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</si>
  <si>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</si>
  <si>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</si>
  <si>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</si>
  <si>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</si>
  <si>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</si>
  <si>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</si>
  <si>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</si>
  <si>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</si>
  <si>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</si>
  <si>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</si>
  <si>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C9606R</t>
  </si>
  <si>
    <t>C9600-DNA-A</t>
  </si>
  <si>
    <t>C9600-DNA-A-3Y</t>
  </si>
  <si>
    <t>C9600-NW-A</t>
  </si>
  <si>
    <t>SC9600NPE-1712</t>
  </si>
  <si>
    <t>C9606-SLOT-BLANK</t>
  </si>
  <si>
    <t>C9606-PWR-BLANK</t>
  </si>
  <si>
    <t>C9600-OTHER</t>
  </si>
  <si>
    <t>C9606-FAN</t>
  </si>
  <si>
    <t>C9600-SUP-1</t>
  </si>
  <si>
    <t>C9600-SUP-1/2</t>
  </si>
  <si>
    <t>C9600-LC-48TX</t>
  </si>
  <si>
    <t>C9600-LC-48YL</t>
  </si>
  <si>
    <t>C9600-PWR-2KWAC</t>
  </si>
  <si>
    <t>CAB-C15-CBN</t>
  </si>
  <si>
    <t>NETWORK-PNP-NONE</t>
  </si>
  <si>
    <t>C9600-SSD-NONE</t>
  </si>
  <si>
    <t>Cisco Catalyst 9600 Series 6 Slot Chassis</t>
  </si>
  <si>
    <t>Cisco Catalyst 9600 DNA Advantage Term License</t>
  </si>
  <si>
    <t>Cisco Catalyst 9600 DNA Advantage 3 Year License</t>
  </si>
  <si>
    <t>Cisco Catalyst 9600 Network Advantage License</t>
  </si>
  <si>
    <t>Cisco Catalyst 9600 XE 17.12 UNIVERSAL - NPE</t>
  </si>
  <si>
    <t>Cisco Catalyst 9600 Series Blank for Chassis Module Slot</t>
  </si>
  <si>
    <t>Cisco Catalyst 9600 Series Blank for Power Supply Slot</t>
  </si>
  <si>
    <t>Catalyst 9600 Other PIN; For Tracking Only</t>
  </si>
  <si>
    <t>Cisco Catalyst 9600 Series C9606 Chassis Fan Tray</t>
  </si>
  <si>
    <t>Cisco Catalyst 9600 Series Supervisor 1 Module</t>
  </si>
  <si>
    <t>Cisco Catalyst 9600 Series Redundant Supervisor 1 Module</t>
  </si>
  <si>
    <t>Cisco Catalyst 9600 Series 48-Port Copper</t>
  </si>
  <si>
    <t>Cisco Catalyst 9600 Series 48-Port 25GE/10GE/1GE</t>
  </si>
  <si>
    <t>Cisco Catalyst 9600 Series 2000W AC Power Supply</t>
  </si>
  <si>
    <t>Cabinet Jumper Power Cord, 250 VAC 13A, C14-C15 Connectors</t>
  </si>
  <si>
    <t>Network Plug-n-Play Opt Out SKU</t>
  </si>
  <si>
    <t>No SSD Memory Selected</t>
  </si>
  <si>
    <t>Цены от конкурентов</t>
  </si>
  <si>
    <t>Комментарий</t>
  </si>
  <si>
    <r>
      <rPr>
        <b/>
        <sz val="11"/>
        <color theme="1"/>
        <rFont val="Arial"/>
        <family val="2"/>
        <charset val="204"/>
      </rPr>
      <t>N/A</t>
    </r>
    <r>
      <rPr>
        <sz val="11"/>
        <color theme="1"/>
        <rFont val="Arial"/>
        <family val="2"/>
        <charset val="204"/>
      </rPr>
      <t xml:space="preserve"> было написано в графе кол-во</t>
    </r>
  </si>
  <si>
    <t>75 дней производство и 3-5 недель до нас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</si>
</sst>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30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9"/>
      <color indexed="8"/>
      <name val="Helvetica"/>
    </font>
    <font>
      <b/>
      <sz val="12"/>
      <color rgb="FF000000"/>
      <name val="Roboto"/>
    </font>
    <font>
      <b/>
      <sz val="11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2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20" fillId="34" borderId="0" xfId="26" applyFont="1" applyFill="1"/>
    <xf numFmtId="0" fontId="25" fillId="33" borderId="10" xfId="26" applyFont="1" applyFill="1" applyBorder="1" applyAlignment="1">
      <alignment horizontal="center" vertical="center" wrapText="1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5" fillId="33" borderId="14" xfId="26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170" fontId="25" fillId="0" borderId="10" xfId="52" applyNumberFormat="1" applyFont="1" applyBorder="1"/>
    <xf numFmtId="170" fontId="25" fillId="0" borderId="10" xfId="26" applyNumberFormat="1" applyFont="1" applyBorder="1" applyAlignment="1">
      <alignment horizontal="center"/>
    </xf>
    <xf numFmtId="0" fontId="25" fillId="0" borderId="10" xfId="26" applyFont="1" applyBorder="1" applyAlignment="1">
      <alignment horizontal="center"/>
    </xf>
    <xf numFmtId="44" fontId="25" fillId="0" borderId="10" xfId="26" applyNumberFormat="1" applyFont="1" applyBorder="1" applyAlignment="1">
      <alignment horizontal="center"/>
    </xf>
    <xf numFmtId="0" fontId="25" fillId="0" borderId="10" xfId="26" applyFont="1" applyBorder="1" applyAlignment="1">
      <alignment horizontal="center" vertical="center"/>
    </xf>
    <xf numFmtId="0" fontId="20" fillId="0" borderId="15" xfId="26" applyFont="1" applyBorder="1"/>
    <xf numFmtId="0" fontId="27" fillId="0" borderId="10" xfId="0" applyFont="1" applyBorder="1" applyAlignment="1">
      <alignment horizontal="center" vertical="center" wrapText="1"/>
    </xf>
    <xf numFmtId="4" fontId="26" fillId="0" borderId="15" xfId="0" applyNumberFormat="1" applyFont="1" applyBorder="1" applyAlignment="1">
      <alignment horizontal="right" vertical="center" wrapText="1"/>
    </xf>
    <xf numFmtId="0" fontId="21" fillId="0" borderId="0" xfId="26" applyFont="1" applyAlignment="1">
      <alignment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3213100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="75" workbookViewId="0">
      <selection activeCell="E14" sqref="E14:E17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51.140625" style="1" bestFit="1" customWidth="1"/>
    <col min="11" max="11" width="23" style="1" customWidth="1"/>
    <col min="12" max="12" width="21.42578125" customWidth="1"/>
    <col min="13" max="13" width="14.42578125" style="1" customWidth="1"/>
    <col min="14" max="16384" width="9.140625" style="1"/>
  </cols>
  <sheetData>
    <row r="1" spans="1:14" ht="150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2"/>
    </row>
    <row r="2" spans="1:14" s="14" customFormat="1" ht="31.5" x14ac:dyDescent="0.2">
      <c r="A2" s="15" t="s">
        <v>0</v>
      </c>
      <c r="B2" s="21" t="s">
        <v>1</v>
      </c>
      <c r="C2" s="21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51</v>
      </c>
      <c r="M2" s="15" t="s">
        <v>52</v>
      </c>
    </row>
    <row r="3" spans="1:14" ht="15.75" customHeight="1" x14ac:dyDescent="0.25">
      <c r="A3" s="20">
        <v>1</v>
      </c>
      <c r="B3" s="22" t="s">
        <v>17</v>
      </c>
      <c r="C3" s="22" t="s">
        <v>34</v>
      </c>
      <c r="D3" s="29">
        <v>1</v>
      </c>
      <c r="E3" s="23">
        <v>28680</v>
      </c>
      <c r="F3" s="24">
        <f t="shared" ref="F3:F21" si="0">E3*D3</f>
        <v>28680</v>
      </c>
      <c r="G3" s="25">
        <v>93.36</v>
      </c>
      <c r="H3" s="26">
        <f t="shared" ref="H3:H21" si="1">E3*G3</f>
        <v>2677564.7999999998</v>
      </c>
      <c r="I3" s="26">
        <f t="shared" ref="I3:I21" si="2">H3*D3</f>
        <v>2677564.7999999998</v>
      </c>
      <c r="J3" s="25" t="s">
        <v>54</v>
      </c>
      <c r="K3" s="27" t="s">
        <v>11</v>
      </c>
      <c r="L3" s="30">
        <v>4587.16</v>
      </c>
      <c r="M3" s="28"/>
      <c r="N3" s="13"/>
    </row>
    <row r="4" spans="1:14" ht="15.75" x14ac:dyDescent="0.25">
      <c r="A4" s="20">
        <v>2</v>
      </c>
      <c r="B4" s="22" t="s">
        <v>18</v>
      </c>
      <c r="C4" s="22" t="s">
        <v>35</v>
      </c>
      <c r="D4" s="29">
        <v>1</v>
      </c>
      <c r="E4" s="23">
        <v>0</v>
      </c>
      <c r="F4" s="24">
        <f t="shared" si="0"/>
        <v>0</v>
      </c>
      <c r="G4" s="25">
        <v>93.36</v>
      </c>
      <c r="H4" s="26">
        <f t="shared" si="1"/>
        <v>0</v>
      </c>
      <c r="I4" s="26">
        <f t="shared" si="2"/>
        <v>0</v>
      </c>
      <c r="J4" s="25" t="s">
        <v>54</v>
      </c>
      <c r="K4" s="27" t="s">
        <v>11</v>
      </c>
      <c r="L4" s="30">
        <v>0</v>
      </c>
      <c r="M4" s="28"/>
      <c r="N4" s="13"/>
    </row>
    <row r="5" spans="1:14" ht="15.75" customHeight="1" x14ac:dyDescent="0.25">
      <c r="A5" s="20">
        <v>3</v>
      </c>
      <c r="B5" s="22" t="s">
        <v>19</v>
      </c>
      <c r="C5" s="22" t="s">
        <v>36</v>
      </c>
      <c r="D5" s="29">
        <v>1</v>
      </c>
      <c r="E5" s="23">
        <v>0</v>
      </c>
      <c r="F5" s="24">
        <f t="shared" si="0"/>
        <v>0</v>
      </c>
      <c r="G5" s="25">
        <v>93.36</v>
      </c>
      <c r="H5" s="26">
        <f t="shared" si="1"/>
        <v>0</v>
      </c>
      <c r="I5" s="26">
        <f t="shared" si="2"/>
        <v>0</v>
      </c>
      <c r="J5" s="25" t="s">
        <v>54</v>
      </c>
      <c r="K5" s="27" t="s">
        <v>11</v>
      </c>
      <c r="L5" s="30">
        <v>8848.69</v>
      </c>
      <c r="M5" s="28" t="s">
        <v>53</v>
      </c>
      <c r="N5" s="13"/>
    </row>
    <row r="6" spans="1:14" ht="15.75" x14ac:dyDescent="0.25">
      <c r="A6" s="20">
        <v>4</v>
      </c>
      <c r="B6" s="22" t="s">
        <v>20</v>
      </c>
      <c r="C6" s="22" t="s">
        <v>37</v>
      </c>
      <c r="D6" s="29">
        <v>2</v>
      </c>
      <c r="E6" s="23">
        <v>0</v>
      </c>
      <c r="F6" s="24">
        <f t="shared" si="0"/>
        <v>0</v>
      </c>
      <c r="G6" s="25">
        <v>93.36</v>
      </c>
      <c r="H6" s="26">
        <f t="shared" si="1"/>
        <v>0</v>
      </c>
      <c r="I6" s="26">
        <f t="shared" si="2"/>
        <v>0</v>
      </c>
      <c r="J6" s="25" t="s">
        <v>54</v>
      </c>
      <c r="K6" s="27" t="s">
        <v>11</v>
      </c>
      <c r="L6" s="30">
        <v>0</v>
      </c>
      <c r="M6" s="28"/>
      <c r="N6" s="13"/>
    </row>
    <row r="7" spans="1:14" ht="15.75" x14ac:dyDescent="0.25">
      <c r="A7" s="20">
        <v>5</v>
      </c>
      <c r="B7" s="22" t="s">
        <v>21</v>
      </c>
      <c r="C7" s="22" t="s">
        <v>38</v>
      </c>
      <c r="D7" s="29">
        <v>1</v>
      </c>
      <c r="E7" s="23">
        <v>0</v>
      </c>
      <c r="F7" s="24">
        <f t="shared" si="0"/>
        <v>0</v>
      </c>
      <c r="G7" s="25">
        <v>93.36</v>
      </c>
      <c r="H7" s="26">
        <f t="shared" si="1"/>
        <v>0</v>
      </c>
      <c r="I7" s="26">
        <f t="shared" si="2"/>
        <v>0</v>
      </c>
      <c r="J7" s="25" t="s">
        <v>54</v>
      </c>
      <c r="K7" s="27" t="s">
        <v>11</v>
      </c>
      <c r="L7" s="30">
        <v>0</v>
      </c>
      <c r="M7" s="28"/>
      <c r="N7" s="13"/>
    </row>
    <row r="8" spans="1:14" ht="15.75" x14ac:dyDescent="0.25">
      <c r="A8" s="20">
        <v>6</v>
      </c>
      <c r="B8" s="22" t="s">
        <v>22</v>
      </c>
      <c r="C8" s="22" t="s">
        <v>39</v>
      </c>
      <c r="D8" s="29">
        <v>1</v>
      </c>
      <c r="E8" s="23">
        <v>0</v>
      </c>
      <c r="F8" s="24">
        <f t="shared" si="0"/>
        <v>0</v>
      </c>
      <c r="G8" s="25">
        <v>93.36</v>
      </c>
      <c r="H8" s="26">
        <f t="shared" si="1"/>
        <v>0</v>
      </c>
      <c r="I8" s="26">
        <f t="shared" si="2"/>
        <v>0</v>
      </c>
      <c r="J8" s="25" t="s">
        <v>54</v>
      </c>
      <c r="K8" s="27" t="s">
        <v>11</v>
      </c>
      <c r="L8" s="30">
        <v>0</v>
      </c>
      <c r="M8" s="28"/>
      <c r="N8" s="13"/>
    </row>
    <row r="9" spans="1:14" ht="15.75" x14ac:dyDescent="0.25">
      <c r="A9" s="20">
        <v>7</v>
      </c>
      <c r="B9" s="22" t="s">
        <v>23</v>
      </c>
      <c r="C9" s="22" t="s">
        <v>40</v>
      </c>
      <c r="D9" s="29">
        <v>1</v>
      </c>
      <c r="E9" s="23">
        <v>0</v>
      </c>
      <c r="F9" s="24">
        <f t="shared" si="0"/>
        <v>0</v>
      </c>
      <c r="G9" s="25">
        <v>93.36</v>
      </c>
      <c r="H9" s="26">
        <f t="shared" si="1"/>
        <v>0</v>
      </c>
      <c r="I9" s="26">
        <f t="shared" si="2"/>
        <v>0</v>
      </c>
      <c r="J9" s="25" t="s">
        <v>54</v>
      </c>
      <c r="K9" s="27" t="s">
        <v>11</v>
      </c>
      <c r="L9" s="30">
        <v>0</v>
      </c>
      <c r="M9" s="28"/>
      <c r="N9" s="13"/>
    </row>
    <row r="10" spans="1:14" ht="15.75" x14ac:dyDescent="0.25">
      <c r="A10" s="20">
        <v>8</v>
      </c>
      <c r="B10" s="22" t="s">
        <v>24</v>
      </c>
      <c r="C10" s="22" t="s">
        <v>41</v>
      </c>
      <c r="D10" s="29">
        <v>1</v>
      </c>
      <c r="E10" s="23">
        <v>0</v>
      </c>
      <c r="F10" s="24">
        <f t="shared" si="0"/>
        <v>0</v>
      </c>
      <c r="G10" s="25">
        <v>93.36</v>
      </c>
      <c r="H10" s="26">
        <f t="shared" si="1"/>
        <v>0</v>
      </c>
      <c r="I10" s="26">
        <f t="shared" si="2"/>
        <v>0</v>
      </c>
      <c r="J10" s="25" t="s">
        <v>54</v>
      </c>
      <c r="K10" s="27" t="s">
        <v>11</v>
      </c>
      <c r="L10" s="30">
        <v>0</v>
      </c>
      <c r="M10" s="28"/>
      <c r="N10" s="13"/>
    </row>
    <row r="11" spans="1:14" ht="15.75" x14ac:dyDescent="0.25">
      <c r="A11" s="20">
        <v>9</v>
      </c>
      <c r="B11" s="22" t="s">
        <v>25</v>
      </c>
      <c r="C11" s="22" t="s">
        <v>42</v>
      </c>
      <c r="D11" s="29">
        <v>1</v>
      </c>
      <c r="E11" s="23">
        <v>0</v>
      </c>
      <c r="F11" s="24">
        <f t="shared" si="0"/>
        <v>0</v>
      </c>
      <c r="G11" s="25">
        <v>93.36</v>
      </c>
      <c r="H11" s="26">
        <f t="shared" si="1"/>
        <v>0</v>
      </c>
      <c r="I11" s="26">
        <f t="shared" si="2"/>
        <v>0</v>
      </c>
      <c r="J11" s="25" t="s">
        <v>54</v>
      </c>
      <c r="K11" s="27" t="s">
        <v>11</v>
      </c>
      <c r="L11" s="30">
        <v>0</v>
      </c>
      <c r="M11" s="28"/>
      <c r="N11" s="13"/>
    </row>
    <row r="12" spans="1:14" ht="15.75" x14ac:dyDescent="0.25">
      <c r="A12" s="20">
        <v>10</v>
      </c>
      <c r="B12" s="22" t="s">
        <v>26</v>
      </c>
      <c r="C12" s="22" t="s">
        <v>43</v>
      </c>
      <c r="D12" s="29">
        <v>1</v>
      </c>
      <c r="E12" s="23">
        <v>15570</v>
      </c>
      <c r="F12" s="24">
        <f t="shared" si="0"/>
        <v>15570</v>
      </c>
      <c r="G12" s="25">
        <v>93.36</v>
      </c>
      <c r="H12" s="26">
        <f t="shared" si="1"/>
        <v>1453615.2</v>
      </c>
      <c r="I12" s="26">
        <f t="shared" si="2"/>
        <v>1453615.2</v>
      </c>
      <c r="J12" s="25" t="s">
        <v>54</v>
      </c>
      <c r="K12" s="27" t="s">
        <v>11</v>
      </c>
      <c r="L12" s="30">
        <v>13803.95</v>
      </c>
      <c r="M12" s="28"/>
      <c r="N12" s="13"/>
    </row>
    <row r="13" spans="1:14" ht="15.75" x14ac:dyDescent="0.25">
      <c r="A13" s="20">
        <v>11</v>
      </c>
      <c r="B13" s="22" t="s">
        <v>27</v>
      </c>
      <c r="C13" s="22" t="s">
        <v>44</v>
      </c>
      <c r="D13" s="29">
        <v>1</v>
      </c>
      <c r="E13" s="23">
        <v>15570</v>
      </c>
      <c r="F13" s="24">
        <f t="shared" si="0"/>
        <v>15570</v>
      </c>
      <c r="G13" s="25">
        <v>93.36</v>
      </c>
      <c r="H13" s="26">
        <f t="shared" si="1"/>
        <v>1453615.2</v>
      </c>
      <c r="I13" s="26">
        <f t="shared" si="2"/>
        <v>1453615.2</v>
      </c>
      <c r="J13" s="25" t="s">
        <v>54</v>
      </c>
      <c r="K13" s="27" t="s">
        <v>11</v>
      </c>
      <c r="L13" s="30">
        <v>13803.95</v>
      </c>
      <c r="M13" s="28"/>
      <c r="N13" s="13"/>
    </row>
    <row r="14" spans="1:14" ht="15.75" x14ac:dyDescent="0.25">
      <c r="A14" s="20">
        <v>12</v>
      </c>
      <c r="B14" s="22" t="s">
        <v>28</v>
      </c>
      <c r="C14" s="22" t="s">
        <v>45</v>
      </c>
      <c r="D14" s="29">
        <v>1</v>
      </c>
      <c r="E14" s="23">
        <v>10800</v>
      </c>
      <c r="F14" s="24">
        <f t="shared" si="0"/>
        <v>10800</v>
      </c>
      <c r="G14" s="25">
        <v>93.36</v>
      </c>
      <c r="H14" s="26">
        <f t="shared" si="1"/>
        <v>1008288</v>
      </c>
      <c r="I14" s="26">
        <f t="shared" si="2"/>
        <v>1008288</v>
      </c>
      <c r="J14" s="25" t="s">
        <v>54</v>
      </c>
      <c r="K14" s="27" t="s">
        <v>11</v>
      </c>
      <c r="L14" s="30">
        <v>8409.7900000000009</v>
      </c>
      <c r="M14" s="28"/>
      <c r="N14" s="13"/>
    </row>
    <row r="15" spans="1:14" ht="15.75" x14ac:dyDescent="0.25">
      <c r="A15" s="20">
        <v>13</v>
      </c>
      <c r="B15" s="22" t="s">
        <v>29</v>
      </c>
      <c r="C15" s="22" t="s">
        <v>46</v>
      </c>
      <c r="D15" s="29">
        <v>1</v>
      </c>
      <c r="E15" s="23">
        <v>10800</v>
      </c>
      <c r="F15" s="24">
        <f t="shared" si="0"/>
        <v>10800</v>
      </c>
      <c r="G15" s="25">
        <v>93.36</v>
      </c>
      <c r="H15" s="26">
        <f t="shared" si="1"/>
        <v>1008288</v>
      </c>
      <c r="I15" s="26">
        <f t="shared" si="2"/>
        <v>1008288</v>
      </c>
      <c r="J15" s="25" t="s">
        <v>54</v>
      </c>
      <c r="K15" s="27" t="s">
        <v>11</v>
      </c>
      <c r="L15" s="30">
        <v>8409.7900000000009</v>
      </c>
      <c r="M15" s="28"/>
      <c r="N15" s="13"/>
    </row>
    <row r="16" spans="1:14" ht="15.75" x14ac:dyDescent="0.25">
      <c r="A16" s="20">
        <v>14</v>
      </c>
      <c r="B16" s="22" t="s">
        <v>29</v>
      </c>
      <c r="C16" s="22" t="s">
        <v>46</v>
      </c>
      <c r="D16" s="29">
        <v>1</v>
      </c>
      <c r="E16" s="23">
        <v>10800</v>
      </c>
      <c r="F16" s="24">
        <f t="shared" si="0"/>
        <v>10800</v>
      </c>
      <c r="G16" s="25">
        <v>93.36</v>
      </c>
      <c r="H16" s="26">
        <f t="shared" si="1"/>
        <v>1008288</v>
      </c>
      <c r="I16" s="26">
        <f t="shared" si="2"/>
        <v>1008288</v>
      </c>
      <c r="J16" s="25" t="s">
        <v>54</v>
      </c>
      <c r="K16" s="27" t="s">
        <v>11</v>
      </c>
      <c r="L16" s="30">
        <v>8409.7900000000009</v>
      </c>
      <c r="M16" s="28"/>
      <c r="N16" s="13"/>
    </row>
    <row r="17" spans="1:14" ht="15.75" x14ac:dyDescent="0.25">
      <c r="A17" s="20">
        <v>15</v>
      </c>
      <c r="B17" s="22" t="s">
        <v>30</v>
      </c>
      <c r="C17" s="22" t="s">
        <v>47</v>
      </c>
      <c r="D17" s="29">
        <v>3</v>
      </c>
      <c r="E17" s="23">
        <v>1449.9</v>
      </c>
      <c r="F17" s="24">
        <f t="shared" si="0"/>
        <v>4349.7000000000007</v>
      </c>
      <c r="G17" s="25">
        <v>93.36</v>
      </c>
      <c r="H17" s="26">
        <f t="shared" si="1"/>
        <v>135362.66400000002</v>
      </c>
      <c r="I17" s="26">
        <f t="shared" si="2"/>
        <v>406087.99200000009</v>
      </c>
      <c r="J17" s="25" t="s">
        <v>54</v>
      </c>
      <c r="K17" s="27" t="s">
        <v>11</v>
      </c>
      <c r="L17" s="30">
        <v>3185.52</v>
      </c>
      <c r="M17" s="28"/>
      <c r="N17" s="13"/>
    </row>
    <row r="18" spans="1:14" ht="15.75" x14ac:dyDescent="0.25">
      <c r="A18" s="20">
        <v>16</v>
      </c>
      <c r="B18" s="22" t="s">
        <v>31</v>
      </c>
      <c r="C18" s="22" t="s">
        <v>48</v>
      </c>
      <c r="D18" s="29">
        <v>3</v>
      </c>
      <c r="E18" s="23">
        <v>0</v>
      </c>
      <c r="F18" s="24">
        <f t="shared" si="0"/>
        <v>0</v>
      </c>
      <c r="G18" s="25">
        <v>93.36</v>
      </c>
      <c r="H18" s="26">
        <f t="shared" si="1"/>
        <v>0</v>
      </c>
      <c r="I18" s="26">
        <f t="shared" si="2"/>
        <v>0</v>
      </c>
      <c r="J18" s="25" t="s">
        <v>54</v>
      </c>
      <c r="K18" s="27" t="s">
        <v>11</v>
      </c>
      <c r="L18" s="30">
        <v>0</v>
      </c>
      <c r="M18" s="28"/>
      <c r="N18" s="13"/>
    </row>
    <row r="19" spans="1:14" ht="15.75" x14ac:dyDescent="0.25">
      <c r="A19" s="20">
        <v>17</v>
      </c>
      <c r="B19" s="22" t="s">
        <v>32</v>
      </c>
      <c r="C19" s="22" t="s">
        <v>49</v>
      </c>
      <c r="D19" s="29">
        <v>1</v>
      </c>
      <c r="E19" s="23">
        <v>0</v>
      </c>
      <c r="F19" s="24">
        <f t="shared" si="0"/>
        <v>0</v>
      </c>
      <c r="G19" s="25">
        <v>93.36</v>
      </c>
      <c r="H19" s="26">
        <f t="shared" si="1"/>
        <v>0</v>
      </c>
      <c r="I19" s="26">
        <f t="shared" si="2"/>
        <v>0</v>
      </c>
      <c r="J19" s="25" t="s">
        <v>54</v>
      </c>
      <c r="K19" s="27" t="s">
        <v>11</v>
      </c>
      <c r="L19" s="30">
        <v>0</v>
      </c>
      <c r="M19" s="28"/>
      <c r="N19" s="13"/>
    </row>
    <row r="20" spans="1:14" ht="15.75" x14ac:dyDescent="0.25">
      <c r="A20" s="20">
        <v>18</v>
      </c>
      <c r="B20" s="22" t="s">
        <v>33</v>
      </c>
      <c r="C20" s="22" t="s">
        <v>50</v>
      </c>
      <c r="D20" s="29">
        <v>1</v>
      </c>
      <c r="E20" s="23">
        <v>0</v>
      </c>
      <c r="F20" s="24">
        <f t="shared" si="0"/>
        <v>0</v>
      </c>
      <c r="G20" s="25">
        <v>93.36</v>
      </c>
      <c r="H20" s="26">
        <f t="shared" si="1"/>
        <v>0</v>
      </c>
      <c r="I20" s="26">
        <f t="shared" si="2"/>
        <v>0</v>
      </c>
      <c r="J20" s="25" t="s">
        <v>54</v>
      </c>
      <c r="K20" s="27" t="s">
        <v>11</v>
      </c>
      <c r="L20" s="30">
        <v>0</v>
      </c>
      <c r="M20" s="28"/>
      <c r="N20" s="13"/>
    </row>
    <row r="21" spans="1:14" ht="15.75" x14ac:dyDescent="0.25">
      <c r="A21" s="20">
        <v>19</v>
      </c>
      <c r="B21" s="22" t="s">
        <v>33</v>
      </c>
      <c r="C21" s="22" t="s">
        <v>50</v>
      </c>
      <c r="D21" s="29">
        <v>1</v>
      </c>
      <c r="E21" s="23">
        <v>0</v>
      </c>
      <c r="F21" s="24">
        <f t="shared" si="0"/>
        <v>0</v>
      </c>
      <c r="G21" s="25">
        <v>93.36</v>
      </c>
      <c r="H21" s="26">
        <f t="shared" si="1"/>
        <v>0</v>
      </c>
      <c r="I21" s="26">
        <f t="shared" si="2"/>
        <v>0</v>
      </c>
      <c r="J21" s="25" t="s">
        <v>54</v>
      </c>
      <c r="K21" s="27" t="s">
        <v>11</v>
      </c>
      <c r="L21" s="30">
        <v>0</v>
      </c>
      <c r="M21" s="28"/>
      <c r="N21" s="13"/>
    </row>
    <row r="22" spans="1:14" ht="16.5" thickBot="1" x14ac:dyDescent="0.3">
      <c r="A22" s="2"/>
      <c r="B22" s="2"/>
      <c r="C22" s="2"/>
      <c r="D22" s="2"/>
      <c r="E22" s="16"/>
      <c r="F22" s="17"/>
      <c r="G22" s="3"/>
      <c r="H22" s="18" t="s">
        <v>13</v>
      </c>
      <c r="I22" s="19">
        <f>SUM(I3:I21)</f>
        <v>9015747.1919999998</v>
      </c>
      <c r="J22" s="2"/>
      <c r="K22" s="2"/>
    </row>
    <row r="23" spans="1:14" ht="15.75" x14ac:dyDescent="0.25">
      <c r="A23" s="4"/>
      <c r="B23" s="2"/>
      <c r="D23" s="2"/>
      <c r="E23" s="2"/>
      <c r="F23" s="5"/>
      <c r="G23" s="3"/>
      <c r="H23" s="6"/>
      <c r="I23" s="7"/>
    </row>
    <row r="24" spans="1:14" ht="15.75" x14ac:dyDescent="0.25">
      <c r="A24" s="4"/>
      <c r="B24" s="8"/>
      <c r="F24" s="9"/>
      <c r="G24" s="10"/>
      <c r="H24" s="11"/>
    </row>
    <row r="25" spans="1:14" ht="15.75" x14ac:dyDescent="0.25">
      <c r="A25" s="4"/>
      <c r="B25" s="2"/>
      <c r="F25" s="9"/>
      <c r="G25" s="10"/>
      <c r="H25" s="11"/>
    </row>
    <row r="26" spans="1:14" x14ac:dyDescent="0.25">
      <c r="A26" s="4"/>
      <c r="F26" s="9"/>
      <c r="G26" s="10"/>
      <c r="H26" s="11"/>
    </row>
    <row r="27" spans="1:14" ht="15.75" x14ac:dyDescent="0.25">
      <c r="A27" s="12"/>
      <c r="B27" s="2" t="s">
        <v>12</v>
      </c>
    </row>
    <row r="28" spans="1:14" ht="15.75" x14ac:dyDescent="0.25">
      <c r="B28" s="2" t="s">
        <v>16</v>
      </c>
    </row>
    <row r="29" spans="1:14" ht="15.75" x14ac:dyDescent="0.25">
      <c r="B29" s="8" t="s">
        <v>14</v>
      </c>
    </row>
    <row r="30" spans="1:14" ht="15.75" x14ac:dyDescent="0.25">
      <c r="B30" s="2" t="s">
        <v>15</v>
      </c>
    </row>
  </sheetData>
  <mergeCells count="1">
    <mergeCell ref="A1:K1"/>
  </mergeCells>
  <phoneticPr fontId="29" type="noConversion"/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Андрей Кузьмин</cp:lastModifiedBy>
  <cp:revision>2</cp:revision>
  <cp:lastPrinted>2023-11-20T13:21:54Z</cp:lastPrinted>
  <dcterms:created xsi:type="dcterms:W3CDTF">2008-07-19T17:27:52Z</dcterms:created>
  <dcterms:modified xsi:type="dcterms:W3CDTF">2024-10-07T11:26:42Z</dcterms:modified>
  <cp:category/>
  <cp:contentStatus/>
</cp:coreProperties>
</file>