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Работа\КьюЭлТиГрупп\"/>
    </mc:Choice>
  </mc:AlternateContent>
  <xr:revisionPtr revIDLastSave="0" documentId="8_{E7A6B504-982B-4F39-8B0D-CD96910A7E61}" xr6:coauthVersionLast="47" xr6:coauthVersionMax="47" xr10:uidLastSave="{00000000-0000-0000-0000-000000000000}"/>
  <bookViews>
    <workbookView xWindow="-120" yWindow="-120" windowWidth="29040" windowHeight="15720" tabRatio="731" activeTab="2" xr2:uid="{00000000-000D-0000-FFFF-FFFF00000000}"/>
  </bookViews>
  <sheets>
    <sheet name="Dell 09-2024 Lot #1" sheetId="1" r:id="rId1"/>
    <sheet name="Dell 09-2024 Lot #2" sheetId="21" r:id="rId2"/>
    <sheet name="Dell 09-2024 Lot #2а" sheetId="20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1" i="20" l="1"/>
  <c r="H101" i="21"/>
  <c r="H518" i="1"/>
  <c r="H571" i="1" s="1"/>
  <c r="H473" i="1"/>
  <c r="H424" i="1"/>
  <c r="H380" i="1"/>
  <c r="H328" i="1"/>
  <c r="E328" i="1"/>
  <c r="H280" i="1"/>
  <c r="H227" i="1"/>
  <c r="H177" i="1"/>
  <c r="H127" i="1"/>
  <c r="H80" i="1"/>
  <c r="H33" i="1"/>
  <c r="H18" i="1"/>
  <c r="E53" i="21"/>
  <c r="H53" i="21" s="1"/>
  <c r="E23" i="21"/>
  <c r="E9" i="21" s="1"/>
  <c r="H9" i="21" s="1"/>
  <c r="E153" i="20"/>
  <c r="H153" i="20" s="1"/>
  <c r="E104" i="20"/>
  <c r="H104" i="20" s="1"/>
  <c r="E55" i="20"/>
  <c r="H55" i="20" s="1"/>
  <c r="E10" i="20"/>
  <c r="H10" i="20" s="1"/>
</calcChain>
</file>

<file path=xl/sharedStrings.xml><?xml version="1.0" encoding="utf-8"?>
<sst xmlns="http://schemas.openxmlformats.org/spreadsheetml/2006/main" count="3304" uniqueCount="913">
  <si>
    <t>Description</t>
  </si>
  <si>
    <t>Quantity</t>
  </si>
  <si>
    <t>KL ID</t>
  </si>
  <si>
    <t>Dell PowerEdge R650 (2x Xeon 16C Silver 4314 / RAM 64 Gb / 2x SSD 3.84 Tb / BOSS 2x SSD 240 Gb)</t>
  </si>
  <si>
    <t>Dell PowerEdge R760 (2x Xeon 24C Gold 6542Y / RAM 192 Gb / 2x SSD 800 GB / 2x 2.4 TB SAS)</t>
  </si>
  <si>
    <t>Dell PowerEdge R6625 (2x AMD 32C EPYC 9334 / RAM 256 Gb / 2x SSD 3.2 Tb / BOSS 2x SSD 960 Gb)</t>
  </si>
  <si>
    <t>Dell PowerEdge R6625 (2x AMD 32C EPYC 9334 / RAM 512 Gb / 2x SSD 3.2 Tb NVMe / BOSS 2x SSD 960 Gb)</t>
  </si>
  <si>
    <t xml:space="preserve">Dell PowerEdge R750 (2x Xeon 12С Gold 5317 / RAM 128 Gb / 12x 12Tb SATA / 2x SSD 480 Gb / Broadcom 57416 DP 10GbE BASE-T OCP NIC / 1x SSD 1.6 Tb NVMe)
</t>
  </si>
  <si>
    <t>Dell PowerEdge R760 (2x Xeon Silver 4510 / RAM 256 GB / 2x 16 Tb SAS / Boss 2x SSD 480 Gb)</t>
  </si>
  <si>
    <t>Dell PowerEdge R660xs (2x Xeon 32С Gold 6438Y / RAM 128 Gb / 2x SSD 1.92 Tb / BOSS SSD 480 Gb / Broadcom 57416 Dual Port 10GbE BASE-T)</t>
  </si>
  <si>
    <t>Base</t>
  </si>
  <si>
    <t>G1Y9AJ8</t>
  </si>
  <si>
    <t>Dell PowerVault MD2460</t>
  </si>
  <si>
    <t>[210-BGHG]</t>
  </si>
  <si>
    <t>Bezel</t>
  </si>
  <si>
    <t>GY0USVZ</t>
  </si>
  <si>
    <t>MD2460 4U Bezel</t>
  </si>
  <si>
    <t>[325-BFBB]</t>
  </si>
  <si>
    <t>Cables</t>
  </si>
  <si>
    <t>G1GI29E</t>
  </si>
  <si>
    <t>24Gb HD-Mini SAS4 Cable, 1m, Quantity 2</t>
  </si>
  <si>
    <t>[470-AFQT], [470-AFQT]</t>
  </si>
  <si>
    <t>Hard Drives</t>
  </si>
  <si>
    <t>GGD4J62</t>
  </si>
  <si>
    <t>3.5" Drive Blank Filler</t>
  </si>
  <si>
    <t>[400-BPDF]</t>
  </si>
  <si>
    <t>GI7FE6T</t>
  </si>
  <si>
    <t>16TB Hard Drive SAS 12Gbps 7.2K 512e 3.5in Hot-Plug</t>
  </si>
  <si>
    <t>[400-BPDK]</t>
  </si>
  <si>
    <t>Power Cords</t>
  </si>
  <si>
    <t>GF45J2D</t>
  </si>
  <si>
    <t>European Power Cord 220V, Qty 2</t>
  </si>
  <si>
    <t>[450-AAXU], [450-AAXU]</t>
  </si>
  <si>
    <t>Rack Rails</t>
  </si>
  <si>
    <t>GG3HY0J</t>
  </si>
  <si>
    <t>Rack Rail 4U</t>
  </si>
  <si>
    <t>[770-BFBB]</t>
  </si>
  <si>
    <t>Cable Management</t>
  </si>
  <si>
    <t>G10KNU3</t>
  </si>
  <si>
    <t>Rear Cable Management Assembly for MD2460</t>
  </si>
  <si>
    <t>[770-BFBD]</t>
  </si>
  <si>
    <t>Shipping</t>
  </si>
  <si>
    <t>GLV859R</t>
  </si>
  <si>
    <t>MD2460 Shipping EMEA 1</t>
  </si>
  <si>
    <t>[340-DKXK]</t>
  </si>
  <si>
    <t>Dell Services: Extended Service</t>
  </si>
  <si>
    <t>G7BEDHU</t>
  </si>
  <si>
    <t>ProSupport and Next Business Day Onsite Service, 36 Month(s)</t>
  </si>
  <si>
    <t>[199-BIBJ]</t>
  </si>
  <si>
    <t>Service</t>
  </si>
  <si>
    <t>G1UBVC3</t>
  </si>
  <si>
    <t>Parts Only Warranty 36 Months, 36 Month(s)</t>
  </si>
  <si>
    <t>[709-BFGF]</t>
  </si>
  <si>
    <t>Dell Services: Deployment Services</t>
  </si>
  <si>
    <t>G3AGTC4</t>
  </si>
  <si>
    <t>Infrastructure Deployment Selected</t>
  </si>
  <si>
    <t>[883-17666]</t>
  </si>
  <si>
    <t>Infrastructure Deployment Svcs</t>
  </si>
  <si>
    <t>GMZGA07</t>
  </si>
  <si>
    <t>No Field Deployment  Customer Install Required</t>
  </si>
  <si>
    <t>[883-BBFN]</t>
  </si>
  <si>
    <t>GE0MI3U</t>
  </si>
  <si>
    <t>PowerEdge R650 Server</t>
  </si>
  <si>
    <t>[210-AYJZ]</t>
  </si>
  <si>
    <t>FRONT STORAGE</t>
  </si>
  <si>
    <t>G6X5QKU</t>
  </si>
  <si>
    <t>8x2.5 Front Storage</t>
  </si>
  <si>
    <t>[379-BEIC]</t>
  </si>
  <si>
    <t>BACKPLANE</t>
  </si>
  <si>
    <t>GK0E3OX</t>
  </si>
  <si>
    <t>SAS/SATA Backplane</t>
  </si>
  <si>
    <t>[379-BDSS]</t>
  </si>
  <si>
    <t>REAR STORAGE</t>
  </si>
  <si>
    <t>GOXF0L2</t>
  </si>
  <si>
    <t>No Rear Storage</t>
  </si>
  <si>
    <t>[379-BDTE]</t>
  </si>
  <si>
    <t>Trusted Platform Module</t>
  </si>
  <si>
    <t>GMHJL5Y</t>
  </si>
  <si>
    <t>No Trusted Platform Module</t>
  </si>
  <si>
    <t>[461-AADZ]</t>
  </si>
  <si>
    <t>Chassis Configuration</t>
  </si>
  <si>
    <t>GR4P2HL</t>
  </si>
  <si>
    <t>2.5" Chassis with up to 8 Hard Drives (SAS/SATA), 3 PCIe Slots, 2 CPU</t>
  </si>
  <si>
    <t>[321-BGHH]</t>
  </si>
  <si>
    <t>Processor</t>
  </si>
  <si>
    <t>GGK2I89</t>
  </si>
  <si>
    <t>Intel® Xeon® Silver 4314 2.4G, 16C/32T, 10.4GT/s, 24M Cache, Turbo, HT (135W) DDR4-2666</t>
  </si>
  <si>
    <t>[338-CBWK]</t>
  </si>
  <si>
    <t>Additional Processor</t>
  </si>
  <si>
    <t>G5RYAVO</t>
  </si>
  <si>
    <t>[338-CBWK], [379-BDCO]</t>
  </si>
  <si>
    <t>Processor Thermal Configuration</t>
  </si>
  <si>
    <t>GH29RXE</t>
  </si>
  <si>
    <t>Heatsink for 2 CPU configuration (CPU less than or equal to 165W)</t>
  </si>
  <si>
    <t>[412-AAVP]</t>
  </si>
  <si>
    <t>Memory Configuration Type</t>
  </si>
  <si>
    <t>GH9QBEI</t>
  </si>
  <si>
    <t>Performance Optimized</t>
  </si>
  <si>
    <t>[370-AAIP]</t>
  </si>
  <si>
    <t>Memory DIMM Type and Speed</t>
  </si>
  <si>
    <t>GR3CFNV</t>
  </si>
  <si>
    <t>3200MT/s RDIMMs</t>
  </si>
  <si>
    <t>[370-AEVR]</t>
  </si>
  <si>
    <t>Memory Capacity</t>
  </si>
  <si>
    <t>GFRC9EL</t>
  </si>
  <si>
    <t>32GB RDIMM, 3200MT/s, Dual Rank, 16Gb BASE x8</t>
  </si>
  <si>
    <t>[370-AGDS]</t>
  </si>
  <si>
    <t>RAID Configuration</t>
  </si>
  <si>
    <t>GJ45ICY</t>
  </si>
  <si>
    <t>C7, Unconfigured RAID for HDDs or SSDs (Mixed Drive Types Allowed)</t>
  </si>
  <si>
    <t>[780-BCDS]</t>
  </si>
  <si>
    <t>RAID/Internal Storage Controllers</t>
  </si>
  <si>
    <t>GGQ3MK6</t>
  </si>
  <si>
    <t>Front PERC H745 Front Load</t>
  </si>
  <si>
    <t>[405-AAUZ], [750-ACFR]</t>
  </si>
  <si>
    <t>GKD8JLB</t>
  </si>
  <si>
    <t>3.84TB SSD SAS RI 24Gbps 512e 2.5in Hot-Plug, AG Drive 1DWPD</t>
  </si>
  <si>
    <t>[345-BELZ]</t>
  </si>
  <si>
    <t>BIOS and Advanced System Configuration Settings</t>
  </si>
  <si>
    <t>GEARJ9V</t>
  </si>
  <si>
    <t>Power Saving BIOS Setting</t>
  </si>
  <si>
    <t>[384-BBBH]</t>
  </si>
  <si>
    <t>Embedded Systems Management (Multi)</t>
  </si>
  <si>
    <t>G4NWS93</t>
  </si>
  <si>
    <t>iDRAC9, Enterprise 15G</t>
  </si>
  <si>
    <t>[385-BBQV]</t>
  </si>
  <si>
    <t>Advanced System Configurations</t>
  </si>
  <si>
    <t>GSFTG4Y</t>
  </si>
  <si>
    <t>UEFI BIOS Boot Mode with GPT Partition</t>
  </si>
  <si>
    <t>[800-BBDM]</t>
  </si>
  <si>
    <t>G9IONL3</t>
  </si>
  <si>
    <t>No Energy Star</t>
  </si>
  <si>
    <t>[387-BBEY]</t>
  </si>
  <si>
    <t>Fans</t>
  </si>
  <si>
    <t>GKMQ9T4</t>
  </si>
  <si>
    <t>4 High Performance Fans for 2 CPU</t>
  </si>
  <si>
    <t>[750-ADIH]</t>
  </si>
  <si>
    <t>Power Supply</t>
  </si>
  <si>
    <t>GIW6SNG</t>
  </si>
  <si>
    <t>Dual, Hot-plug, Power Supply Fully Redundant (1+1), 1400W, Mixed Mode, NAF</t>
  </si>
  <si>
    <t>[450-AIQZ]</t>
  </si>
  <si>
    <t>518051</t>
  </si>
  <si>
    <t>Rack Power Cord 2M (C13/C14 10A)</t>
  </si>
  <si>
    <t>[450-AADY]</t>
  </si>
  <si>
    <t>PCIe Riser</t>
  </si>
  <si>
    <t>GZ2LT1O</t>
  </si>
  <si>
    <t>Riser Config 0, 2CPU, Half Length, Low Profile, 3 x16 Slots, SW GPU Capable</t>
  </si>
  <si>
    <t>[330-BBRP]</t>
  </si>
  <si>
    <t>Motherboard</t>
  </si>
  <si>
    <t>GRXPG30</t>
  </si>
  <si>
    <t>PowerEdge R650 Motherboard with Broadcom 5720 Dual Port 1Gb On-Board LOM, Ti</t>
  </si>
  <si>
    <t>[329-BHMW]</t>
  </si>
  <si>
    <t>OCP 3.0 Network Adapters</t>
  </si>
  <si>
    <t>G91LG8U</t>
  </si>
  <si>
    <t>Broadcom 57416 Dual Port 10GbE BASE-T Adapter, OCP NIC 3.0</t>
  </si>
  <si>
    <t>[540-BCOD]</t>
  </si>
  <si>
    <t>Quick Sync</t>
  </si>
  <si>
    <t>GI1FEZA</t>
  </si>
  <si>
    <t>No Quick Sync</t>
  </si>
  <si>
    <t>[350-BBXM]</t>
  </si>
  <si>
    <t>Password</t>
  </si>
  <si>
    <t>GDOHU23</t>
  </si>
  <si>
    <t>iDRAC,Legacy Password</t>
  </si>
  <si>
    <t>[379-BCSG]</t>
  </si>
  <si>
    <t>IDRAC Service Module</t>
  </si>
  <si>
    <t>GX95LG2</t>
  </si>
  <si>
    <t>iDRAC Service Module (ISM), NOT Installed</t>
  </si>
  <si>
    <t>[379-BCQX]</t>
  </si>
  <si>
    <t>Group Manager</t>
  </si>
  <si>
    <t>GTC0D81</t>
  </si>
  <si>
    <t>iDRAC Group Manager, Enabled</t>
  </si>
  <si>
    <t>[379-BCQV]</t>
  </si>
  <si>
    <t>G83FTHP</t>
  </si>
  <si>
    <t>No Bezel for x8 and x10 Chassis</t>
  </si>
  <si>
    <t>[350-BBBW], [350-BCEI]</t>
  </si>
  <si>
    <t>Boot Optimized Storage Cards</t>
  </si>
  <si>
    <t>G86KJ95</t>
  </si>
  <si>
    <t>BOSS-S2 controller card +  with 2 M.2 240GB (RAID 1)</t>
  </si>
  <si>
    <t>[403-BCMG], [403-BCNP]</t>
  </si>
  <si>
    <t>Operating System</t>
  </si>
  <si>
    <t>G78MU35</t>
  </si>
  <si>
    <t>No Operating System</t>
  </si>
  <si>
    <t>[611-BBBF]</t>
  </si>
  <si>
    <t>OS Media Kits</t>
  </si>
  <si>
    <t>GKH7AZI</t>
  </si>
  <si>
    <t>No Media Required</t>
  </si>
  <si>
    <t>[605-BBFN]</t>
  </si>
  <si>
    <t>GNR1WTG</t>
  </si>
  <si>
    <t>ReadyRails Sliding Rails Without Cable Management Arm or Strain Relief Bar</t>
  </si>
  <si>
    <t>[770-BECD]</t>
  </si>
  <si>
    <t>SHIPPING</t>
  </si>
  <si>
    <t>G01M84C</t>
  </si>
  <si>
    <t>PowerEdge R650 Shipping EMEA1 (English/French/German/Spanish/Russian/Hebrew)</t>
  </si>
  <si>
    <t>[340-CWQL]</t>
  </si>
  <si>
    <t>Shipping Material</t>
  </si>
  <si>
    <t>G1VF2M0</t>
  </si>
  <si>
    <t>R650 Ship 8x2.5</t>
  </si>
  <si>
    <t>[340-CUQO]</t>
  </si>
  <si>
    <t>Regulatory</t>
  </si>
  <si>
    <t>GYR27C6</t>
  </si>
  <si>
    <t>PowerEdge R650, No BIS, CE or CCC Marking</t>
  </si>
  <si>
    <t>[389-DYHZ], [389-DZWO]</t>
  </si>
  <si>
    <t>Shipping/Order information</t>
  </si>
  <si>
    <t>159009</t>
  </si>
  <si>
    <t>Enterprise Order - EMEA</t>
  </si>
  <si>
    <t>[800-11671]</t>
  </si>
  <si>
    <t>ECCN</t>
  </si>
  <si>
    <t>GRO1P6G</t>
  </si>
  <si>
    <t>Decline Selection</t>
  </si>
  <si>
    <t>[817-BBBP]</t>
  </si>
  <si>
    <t>G4ASPON</t>
  </si>
  <si>
    <t>ProSupport and Next Business Day Onsite Service, 12 Month(s)</t>
  </si>
  <si>
    <t>[865-BBLM]</t>
  </si>
  <si>
    <t>Dell Services: Hardware Support</t>
  </si>
  <si>
    <t>GH6SA5P</t>
  </si>
  <si>
    <t>Parts Only Warranty 12Months, 12 Month(s)</t>
  </si>
  <si>
    <t>[709-BBIY]</t>
  </si>
  <si>
    <t>GJ6DM59</t>
  </si>
  <si>
    <t>Select Legacy ProDeploy Suite from module 714 or 200437</t>
  </si>
  <si>
    <t>[883-BBJM]</t>
  </si>
  <si>
    <t>58267</t>
  </si>
  <si>
    <t>No Installation Service Selected (Contact Sales rep for more details)</t>
  </si>
  <si>
    <t>[683-11870]</t>
  </si>
  <si>
    <t>Configuration Services Asset Report</t>
  </si>
  <si>
    <t>GL8CKHO</t>
  </si>
  <si>
    <t>Configuration Services, Standard ISG System Report, Deliver Via Email</t>
  </si>
  <si>
    <t>[708-10082]</t>
  </si>
  <si>
    <t>Shipping Box Labels - Standard</t>
  </si>
  <si>
    <t>GDZ0XTY</t>
  </si>
  <si>
    <t>Order Configuration Shipbox Label (Ship Date, Model, Processor Speed, HDD Size, RAM)</t>
  </si>
  <si>
    <t>[293-10049]</t>
  </si>
  <si>
    <t>GYF30OW</t>
  </si>
  <si>
    <t>PowerEdge R760 Server</t>
  </si>
  <si>
    <t>$4396,00</t>
  </si>
  <si>
    <t>[210-BDZY]</t>
  </si>
  <si>
    <t>$0,00</t>
  </si>
  <si>
    <t>G1ZMSP2</t>
  </si>
  <si>
    <t>2.5" Chassis with up to 16 SAS/SATA Drives, Smart Flow, Front PERC 11, 2 CPU</t>
  </si>
  <si>
    <t>$621,00</t>
  </si>
  <si>
    <t>[404-BBEJ]</t>
  </si>
  <si>
    <t>GA6MQ4P</t>
  </si>
  <si>
    <t>Intel® Xeon® Gold 6542Y 2.9G, 24C/48T, 20GT/s, 60M Cache, Turbo, HT (250W) DDR5-5200</t>
  </si>
  <si>
    <t>$6905,00</t>
  </si>
  <si>
    <t>[338-CPBR]</t>
  </si>
  <si>
    <t>GV8T023</t>
  </si>
  <si>
    <t>$6905,01</t>
  </si>
  <si>
    <t>[338-CPBR], [379-BDCO]</t>
  </si>
  <si>
    <t>GALJM2W</t>
  </si>
  <si>
    <t>Heatsink for 2 CPU configuration (CPU greater than 165W)</t>
  </si>
  <si>
    <t>$147,00</t>
  </si>
  <si>
    <t>[412-ABCP]</t>
  </si>
  <si>
    <t>GYMX57Q</t>
  </si>
  <si>
    <t>5600MT/s RDIMMs</t>
  </si>
  <si>
    <t>[370-BBRX]</t>
  </si>
  <si>
    <t>G0FS8TA</t>
  </si>
  <si>
    <t>16GB RDIMM, 5600MT/s, Single Rank</t>
  </si>
  <si>
    <t>$4908,00</t>
  </si>
  <si>
    <t>[370-BBRQ]</t>
  </si>
  <si>
    <t>GP6SZU4</t>
  </si>
  <si>
    <t>PERC H755 with rear load Brackets</t>
  </si>
  <si>
    <t>$1625,01</t>
  </si>
  <si>
    <t>[405-AAZB], [750-ADWP]</t>
  </si>
  <si>
    <t>GQCU8YK</t>
  </si>
  <si>
    <t>800GB SSD SAS Mixed Use up to 24Gbps 512e 2.5in Hot-Plug, AG Drive</t>
  </si>
  <si>
    <t>$4924,00</t>
  </si>
  <si>
    <t>[345-BEPV]</t>
  </si>
  <si>
    <t>GXE6ZQW</t>
  </si>
  <si>
    <t>2.4TB Hard Drive SAS 12Gbps 10K 512e 2.5in Hot-Plug</t>
  </si>
  <si>
    <t>$766,00</t>
  </si>
  <si>
    <t>[400-BGPQ]</t>
  </si>
  <si>
    <t>G06TYXW</t>
  </si>
  <si>
    <t>Power Saving Dell Active Power Controller</t>
  </si>
  <si>
    <t>[750-AABF]</t>
  </si>
  <si>
    <t>G5OU0ID</t>
  </si>
  <si>
    <t>Standard Fan x6</t>
  </si>
  <si>
    <t>$145,00</t>
  </si>
  <si>
    <t>[750-ADGK]</t>
  </si>
  <si>
    <t>G0C4S5H</t>
  </si>
  <si>
    <t>Dual, Hot-Plug, Fully Redundant Power Supply (1+1), 1400W, Mixed Mode</t>
  </si>
  <si>
    <t>$1160,00</t>
  </si>
  <si>
    <t>[450-AJHG]</t>
  </si>
  <si>
    <t>GDE0CHU</t>
  </si>
  <si>
    <t>$48,00</t>
  </si>
  <si>
    <t>G1K02HI</t>
  </si>
  <si>
    <t>Riser Config 2, 2x8 FH Slots (Gen4), 4x8 FH Slots (Gen5), 2x16 LP Slots (Gen4)</t>
  </si>
  <si>
    <t>$1395,00</t>
  </si>
  <si>
    <t>[330-BBXY]</t>
  </si>
  <si>
    <t>G1AG6YU</t>
  </si>
  <si>
    <t>Motherboard supports ALL CPUs (required for CPUs 250W and above), MLK</t>
  </si>
  <si>
    <t>$469,00</t>
  </si>
  <si>
    <t>[329-BKCD]</t>
  </si>
  <si>
    <t>GM6UEPW</t>
  </si>
  <si>
    <t>No OCP 3.0 mezzanine NIC card, Blank Filler Only</t>
  </si>
  <si>
    <t>[412-AASK]</t>
  </si>
  <si>
    <t>Additional Network Cards</t>
  </si>
  <si>
    <t>GY8XSA9</t>
  </si>
  <si>
    <t>Broadcom 5720 Dual Port 1GbE LOM</t>
  </si>
  <si>
    <t>[540-BDKD]</t>
  </si>
  <si>
    <t>GPU/FPGA/Acceleration Cables</t>
  </si>
  <si>
    <t>G0PNZWL</t>
  </si>
  <si>
    <t>No Cables Required, No GPU Blanks</t>
  </si>
  <si>
    <t>[470-AEYU]</t>
  </si>
  <si>
    <t>GWF2PBH</t>
  </si>
  <si>
    <t>PowerEdge 2U Standard Bezel</t>
  </si>
  <si>
    <t>$24,01</t>
  </si>
  <si>
    <t>[321-BHMY], [325-BEVI]</t>
  </si>
  <si>
    <t>G74DI3A</t>
  </si>
  <si>
    <t>BOSS Blank</t>
  </si>
  <si>
    <t>[329-BERC]</t>
  </si>
  <si>
    <t>Embedded Systems Management</t>
  </si>
  <si>
    <t>G16CQF5</t>
  </si>
  <si>
    <t>iDRAC9, Enterprise 16G</t>
  </si>
  <si>
    <t>$478,00</t>
  </si>
  <si>
    <t>[528-CTIC]</t>
  </si>
  <si>
    <t>GCLNJM4</t>
  </si>
  <si>
    <t>[350-BBYX]</t>
  </si>
  <si>
    <t>GTVA94K</t>
  </si>
  <si>
    <t>iDRAC Group Manager, Disabled</t>
  </si>
  <si>
    <t>[379-BCQY]</t>
  </si>
  <si>
    <t>GG493AN</t>
  </si>
  <si>
    <t>ReadyRails Sliding Rails Without Cable Management Arm</t>
  </si>
  <si>
    <t>$123,00</t>
  </si>
  <si>
    <t>[770-BDZP]</t>
  </si>
  <si>
    <t>System Documentation</t>
  </si>
  <si>
    <t>GVRYSM7</t>
  </si>
  <si>
    <t>No Systems Documentation, No OpenManage DVD Kit</t>
  </si>
  <si>
    <t>[631-AACK]</t>
  </si>
  <si>
    <t>GK1BRQ7</t>
  </si>
  <si>
    <t>PowerEdge R760 Shipping EMEA1 (English/French/German/Spanish/Russian/Hebrew)</t>
  </si>
  <si>
    <t>[340-DKCH]</t>
  </si>
  <si>
    <t>G6RFPIW</t>
  </si>
  <si>
    <t>PowerEdge R760 Shipping Material</t>
  </si>
  <si>
    <t>$75,00</t>
  </si>
  <si>
    <t>[340-DJQY]</t>
  </si>
  <si>
    <t>G84RXFE</t>
  </si>
  <si>
    <t>PowerEdge R760 BIS Marking, No CE or CCC Marking on 2.5" Chassis</t>
  </si>
  <si>
    <t>[343-BBSU], [389-FDFR]</t>
  </si>
  <si>
    <t>Additional Processor Features</t>
  </si>
  <si>
    <t>G68EUO7</t>
  </si>
  <si>
    <t>No HBM</t>
  </si>
  <si>
    <t>[379-BFFD]</t>
  </si>
  <si>
    <t>$16,00</t>
  </si>
  <si>
    <t>$100,00</t>
  </si>
  <si>
    <t>Dell Services:Extended Service</t>
  </si>
  <si>
    <t>$929,65</t>
  </si>
  <si>
    <t>GMV6U4P</t>
  </si>
  <si>
    <t>Custom Field Deployment  Dell SOW Required</t>
  </si>
  <si>
    <t>[883-BBFM]</t>
  </si>
  <si>
    <t>Deployment Services</t>
  </si>
  <si>
    <t>$0,01</t>
  </si>
  <si>
    <t>PowerEdge R750 Server</t>
  </si>
  <si>
    <t>[210-AYCG]</t>
  </si>
  <si>
    <t>Chassis with up to 12x3.5" Drives</t>
  </si>
  <si>
    <t>[379-BDSZ]</t>
  </si>
  <si>
    <t>4x2.5  Rear Storage</t>
  </si>
  <si>
    <t>[379-BDTB]</t>
  </si>
  <si>
    <t>GPU ENABLEMENT</t>
  </si>
  <si>
    <t>No GPU Enablement</t>
  </si>
  <si>
    <t>[379-BDSR]</t>
  </si>
  <si>
    <t>3.5" Chassis with up to 12 SAS/SATA Drives, 4x2.5" Rear SAS/SATA drives, Adapater PERC, 2 CPU</t>
  </si>
  <si>
    <t>[321-BGEQ]</t>
  </si>
  <si>
    <t>Intel® Xeon® Gold 5317 3G, 12C/24T, 11.2GT/s, 18M Cache, Turbo, HT (150W) DDR4-2933</t>
  </si>
  <si>
    <t>[338-CBWN]</t>
  </si>
  <si>
    <t>[338-CBWN], [379-BDCO]</t>
  </si>
  <si>
    <t>Heatsink for 2 CPU configuration (CPU less than 165W)</t>
  </si>
  <si>
    <t>[412-AAWE]</t>
  </si>
  <si>
    <t>PERC H755 Adapter LP</t>
  </si>
  <si>
    <t>[405-AAYY]</t>
  </si>
  <si>
    <t>12TB 7.2K RPM SATA 6Gbps 512e 3.5in Hot-plug Hard Drive</t>
  </si>
  <si>
    <t>[400-AWMU]</t>
  </si>
  <si>
    <t>Hard Drives (PCIe SSD/Flex Bay)</t>
  </si>
  <si>
    <t>480GB SSD SATA Read Intensive 6Gbps 512 2.5in Flex Bay AG Drive, 1 DWPD</t>
  </si>
  <si>
    <t>[400-AXTB]</t>
  </si>
  <si>
    <t>High Performance Fan x6</t>
  </si>
  <si>
    <t>[750-ADGL]</t>
  </si>
  <si>
    <t>Dual, Hot-Plug,Power Supply Fault Tolerant Redundant (1+1), 800W, Mixed Mode</t>
  </si>
  <si>
    <t>[450-AJEX]</t>
  </si>
  <si>
    <t>Riser Config 5, 2x8, 2x16 slots</t>
  </si>
  <si>
    <t>[330-BBSD]</t>
  </si>
  <si>
    <t>R750 Motherboard with Broadcom 5720 Dual Port 1Gb On-Board LOM, Ti</t>
  </si>
  <si>
    <t>[329-BHMS]</t>
  </si>
  <si>
    <t>iDRAC,Factory Generated Password</t>
  </si>
  <si>
    <t>[379-BCSF]</t>
  </si>
  <si>
    <t>[325-BCHU], [350-BCED]</t>
  </si>
  <si>
    <t>ReadyRails™ Sliding Rails Without Cable Management Arm</t>
  </si>
  <si>
    <t>[770-BBBQ]</t>
  </si>
  <si>
    <t>Server Accessories</t>
  </si>
  <si>
    <t>Fan Foam, HDD 2U</t>
  </si>
  <si>
    <t>[750-ACOM]</t>
  </si>
  <si>
    <t>PowerEdge R750 Shipping EMEA1 (English/French/German/Spanish/Russian/Hebrew)</t>
  </si>
  <si>
    <t>[340-CWQN]</t>
  </si>
  <si>
    <t>PowerEdge R750 Shipping Material</t>
  </si>
  <si>
    <t>[481-BBFG]</t>
  </si>
  <si>
    <t>PowerEdge R750 CCC Marking,  No BIS or CE Marking</t>
  </si>
  <si>
    <t>Anti Theft Device &amp; Asset Tagging</t>
  </si>
  <si>
    <t>Asset Tag - ProSupport (Website, barcode, Onboard MacAddress)</t>
  </si>
  <si>
    <t>[293-10025]</t>
  </si>
  <si>
    <t>Intel® Xeon® Gold 6342 2.8G, 24C/48T, 11.2GT/s, 36M Cache, Turbo, HT (230W) DDR4-3200</t>
  </si>
  <si>
    <t>Server Secured Component Verification</t>
  </si>
  <si>
    <t>PowerEdge R660xs</t>
  </si>
  <si>
    <t>2.5" Chassis with up to 8 Hard Drives (SAS/SATA), 2 CPU, PERC 11</t>
  </si>
  <si>
    <t>Intel® Xeon® Gold 6438Y+ 2G, 32C/64T, 16GT/s, 60M Cache, Turbo, HT (205W) DDR5-4800</t>
  </si>
  <si>
    <t>Heatsink for 2 CPU configuration (CPU more than 150W)</t>
  </si>
  <si>
    <t>4800MT/s RDIMMs</t>
  </si>
  <si>
    <t>16GB RDIMM, 4800MT/s Single Rank</t>
  </si>
  <si>
    <t>RAID Controller</t>
  </si>
  <si>
    <t>Front PERC H755 Front Load</t>
  </si>
  <si>
    <t>1.92TB SSD SATA Mix Use 6Gbps 512 2.5in Hot-plug AG Drive, 3 DWPD</t>
  </si>
  <si>
    <t>Standard Fan X7</t>
  </si>
  <si>
    <t>Dual, Fully Redundant(1+1), Hot-Plug Power Supply,1100W MM(100-240Vac) Titanium</t>
  </si>
  <si>
    <t>Riser Config 3, Low Profile, 1x16 LP Slots (Gen4)</t>
  </si>
  <si>
    <t>PowerEdge R660xs Motherboard with Broadcom 5720 Dual Port 1Gb On-Board LOM</t>
  </si>
  <si>
    <t>No Bezel for x8 and x10 chassis</t>
  </si>
  <si>
    <t>ReadyRails™ Static Rails for 2/4-post Racks</t>
  </si>
  <si>
    <t>Dell PowerEdge R860 (2x Xeon 32C Gold 6448H / RAM 64 Gb / 2x SSD 960 Gb NVMe / Broadcom 5720 Dual Port 1GbE LOM)</t>
  </si>
  <si>
    <t>G0H5SXW</t>
  </si>
  <si>
    <t>PowerEdge R860</t>
  </si>
  <si>
    <t>[210-BGNL]</t>
  </si>
  <si>
    <t>GJV40MC</t>
  </si>
  <si>
    <t>2.5" Chassis with up to 16 NVMe Drives, Dual Controller, Smart Flow, 4CPU, PERC12</t>
  </si>
  <si>
    <t>[321-BJGH]</t>
  </si>
  <si>
    <t>GJS9VWZ</t>
  </si>
  <si>
    <t>2x Intel® Xeon® Gold 6448H 2.4G, 32C/64T, 16GT/s, 60M Cache, Turbo, HT (250W) DDR5-4800</t>
  </si>
  <si>
    <t>[338-CKVV]</t>
  </si>
  <si>
    <t>GM5EVHG</t>
  </si>
  <si>
    <t>[338-CKVV], [379-BDNR]</t>
  </si>
  <si>
    <t>GME9ZSB</t>
  </si>
  <si>
    <t>Heatsink 4 CPU Config(more than 205W under 250W for x8 x16,less than or equal to 250W for x24 chassi</t>
  </si>
  <si>
    <t>[412-BBBS]</t>
  </si>
  <si>
    <t>GGBEML0</t>
  </si>
  <si>
    <t>[370-AHCL]</t>
  </si>
  <si>
    <t>GAD7JYE</t>
  </si>
  <si>
    <t>[370-AGZO]</t>
  </si>
  <si>
    <t>GO4P215</t>
  </si>
  <si>
    <t>C46, No RAID + No RAID, dual PERC</t>
  </si>
  <si>
    <t>[780-BCJK]</t>
  </si>
  <si>
    <t>GVI97JY</t>
  </si>
  <si>
    <t>Dual Controller, Front H965i Rear Load</t>
  </si>
  <si>
    <t>[405-ABDN], [405-ABDN], [750-ADWO], [750-ADWO]</t>
  </si>
  <si>
    <t>GZ4G6T3</t>
  </si>
  <si>
    <t>No Hard Drive</t>
  </si>
  <si>
    <t>[400-ABHL]</t>
  </si>
  <si>
    <t>G5N9AI8</t>
  </si>
  <si>
    <t>960GB Data Center NVMe Read Intensive AG Drive U2 Gen4 with carrier</t>
  </si>
  <si>
    <t>[400-BMTJ]</t>
  </si>
  <si>
    <t>GPQB0KI</t>
  </si>
  <si>
    <t>Dual,Redundant(1+1),Hot-Plug PSU,1800W MM HLAC(ONLY FOR 200-240Vac)Titanium,C16 Connector,R860</t>
  </si>
  <si>
    <t>[450-BBDY]</t>
  </si>
  <si>
    <t>G0DSYN5</t>
  </si>
  <si>
    <t>No Power Cord</t>
  </si>
  <si>
    <t>[450-AAGG]</t>
  </si>
  <si>
    <t>GRGHLI3</t>
  </si>
  <si>
    <t>Riser Config 0, Half Length, 4x8 FH Slots (Gen4)</t>
  </si>
  <si>
    <t>[330-BCDT]</t>
  </si>
  <si>
    <t>G7YH9ZW</t>
  </si>
  <si>
    <t>PowerEdge R860 Motherboard</t>
  </si>
  <si>
    <t>[329-BJLX]</t>
  </si>
  <si>
    <t>Additional Network Adapters</t>
  </si>
  <si>
    <t>G2T768J</t>
  </si>
  <si>
    <t>GTM5IU9</t>
  </si>
  <si>
    <t>No Bezel</t>
  </si>
  <si>
    <t>[350-BBBW], [350-BCLZ]</t>
  </si>
  <si>
    <t>GX5FWIG</t>
  </si>
  <si>
    <t>[321-BJGY]</t>
  </si>
  <si>
    <t>GM29RGV</t>
  </si>
  <si>
    <t>2U Combo Drop-In/Stab-In Rails With Cable Management Arm</t>
  </si>
  <si>
    <t>[770-BEDI], [770-BFCQ]</t>
  </si>
  <si>
    <t>G7VGFMU</t>
  </si>
  <si>
    <t>PowerEdge R860 Shipping EMEA1 (English/French/German/Spanish/Russian/Hebrew)</t>
  </si>
  <si>
    <t>[340-DLPZ]</t>
  </si>
  <si>
    <t>G4ZTMSO</t>
  </si>
  <si>
    <t>PowerEdge R860 Shipping Material</t>
  </si>
  <si>
    <t>[340-DMLG]</t>
  </si>
  <si>
    <t>GWH4YL7</t>
  </si>
  <si>
    <t>PowerEdge R860 CE Marking, No BIS or CCC Marking on 2.5" Chassis</t>
  </si>
  <si>
    <t>[389-FBSD]</t>
  </si>
  <si>
    <t>Order Information</t>
  </si>
  <si>
    <t>G1CKRVE</t>
  </si>
  <si>
    <t>GGQEXT8</t>
  </si>
  <si>
    <t>[709-BBIW]</t>
  </si>
  <si>
    <t>G2K1LTI</t>
  </si>
  <si>
    <t>G196CJL</t>
  </si>
  <si>
    <t>GBEZWO8</t>
  </si>
  <si>
    <t>Chassis with up to 24x2.5" Drives</t>
  </si>
  <si>
    <t>[379-BDTF]</t>
  </si>
  <si>
    <t>GWZQD4S</t>
  </si>
  <si>
    <t>GODM9B7</t>
  </si>
  <si>
    <t>GNA65BS</t>
  </si>
  <si>
    <t>Front PERC H755 Rear Load (for 2.5" x24 SAS/SATA chassis)</t>
  </si>
  <si>
    <t>[405-AAZB], [750-ADED]</t>
  </si>
  <si>
    <t>G3ZJM0K</t>
  </si>
  <si>
    <t>480GB SSD SATA Read Intensive 6Gbps 512 2.5in Hot-plug AG Drive, 1 DWPD</t>
  </si>
  <si>
    <t>[400-AXTV]</t>
  </si>
  <si>
    <t>GD7E859</t>
  </si>
  <si>
    <t>3.84TB SSD SATA 6Gbps ,Mixed Use, 512e 2.5in Hot-Plug, AG</t>
  </si>
  <si>
    <t>[345-BEUU]</t>
  </si>
  <si>
    <t>GQE5JAW</t>
  </si>
  <si>
    <t>Dual, Hot-Plug, Power Supply FTR, 1100W MM (100-240Vac) Titanium, Redundant (1+1)</t>
  </si>
  <si>
    <t>[450-AKKS]</t>
  </si>
  <si>
    <t>GB87XDN</t>
  </si>
  <si>
    <t>GFQ3Z75</t>
  </si>
  <si>
    <t>GEAJO1S</t>
  </si>
  <si>
    <t>[770-BBKU]</t>
  </si>
  <si>
    <t>G0N6B3H</t>
  </si>
  <si>
    <t>GT4H39R</t>
  </si>
  <si>
    <t>GEKI01F</t>
  </si>
  <si>
    <t>PowerEdge R750 CE, CCC, Marking, No BIS Marking</t>
  </si>
  <si>
    <t>[389-DZXU]</t>
  </si>
  <si>
    <t>Custom Field Deployment  Dell SOW Required</t>
  </si>
  <si>
    <t>G73G6U5</t>
  </si>
  <si>
    <t>3.5" Chassis with up to 12 SAS/SATA Drives, LP Adapter PERC 11, 1 or 2 CPU</t>
  </si>
  <si>
    <t>[404-BBDS]</t>
  </si>
  <si>
    <t>GFEVW3S</t>
  </si>
  <si>
    <t>Intel® Xeon® Silver 4510 2.4G, 12C/24T, 16GT/s, 30M Cache, Turbo, HT (150W) DDR5-4400</t>
  </si>
  <si>
    <t>[338-CPCH]</t>
  </si>
  <si>
    <t>GWZK0O4</t>
  </si>
  <si>
    <t>[338-CPCH], [379-BDCO]</t>
  </si>
  <si>
    <t>G43G1UP</t>
  </si>
  <si>
    <t>64GB RDIMM, 5600MT/s, Dual Rank</t>
  </si>
  <si>
    <t>[370-BBRN]</t>
  </si>
  <si>
    <t>G8510ID</t>
  </si>
  <si>
    <t>C1, No RAID for HDDs/SSDs (Mixed Drive Types Allowed)</t>
  </si>
  <si>
    <t>[780-BCDI]</t>
  </si>
  <si>
    <t>GAD20O1</t>
  </si>
  <si>
    <t>PERC H355 Adapter LP</t>
  </si>
  <si>
    <t>[405-ABCU]</t>
  </si>
  <si>
    <t>GRA1NM5</t>
  </si>
  <si>
    <t>16TB Hard Drive SAS ISE 12Gbps 7.2K 512e 3.5in Hot-Plug, AG Drive</t>
  </si>
  <si>
    <t>[161-BCPC]</t>
  </si>
  <si>
    <t>GPQCUA8</t>
  </si>
  <si>
    <t>[750-ADRE]</t>
  </si>
  <si>
    <t>G0WKPNM</t>
  </si>
  <si>
    <t>Riser Config 1, 6x8 FH Slots (Gen4), 2x16 LP Slots (Gen4)</t>
  </si>
  <si>
    <t>[330-BBYK]</t>
  </si>
  <si>
    <t>G0SVKNR</t>
  </si>
  <si>
    <t>Motherboard supports ONLY CPUs below 250W (cannot upgrade to CPUs 250W and above), MLK</t>
  </si>
  <si>
    <t>[329-BKCJ]</t>
  </si>
  <si>
    <t>G0V3GIZ</t>
  </si>
  <si>
    <t>Nvidia ConnectX-6 Lx Dual Port 10/25GbE SFP28, No Crypto, OCP NIC 3.0</t>
  </si>
  <si>
    <t>[540-BDJL]</t>
  </si>
  <si>
    <t>Fibre Channel Adapters</t>
  </si>
  <si>
    <t>GWR0PK3</t>
  </si>
  <si>
    <t>QLogic 2772 Dual Port 32Gb Fibre Channel HBA, PCIe Full Height, V2</t>
  </si>
  <si>
    <t>[540-BDHC]</t>
  </si>
  <si>
    <t>G937ZBP</t>
  </si>
  <si>
    <t>BOSS-N1 controller card +  with 2 M.2 480GB (RAID 1)</t>
  </si>
  <si>
    <t>[403-BCRU], [470-AFMF]</t>
  </si>
  <si>
    <t>GVYJO5Z</t>
  </si>
  <si>
    <t>GCN13DP</t>
  </si>
  <si>
    <t>PowerEdge R760 CE and CCC Marking, No BIS Marking</t>
  </si>
  <si>
    <t>[343-BBUC]</t>
  </si>
  <si>
    <t>GCZ7PSU</t>
  </si>
  <si>
    <t>[210-BFUZ]</t>
  </si>
  <si>
    <t>GIZK19Y</t>
  </si>
  <si>
    <t>[470-AFQI]</t>
  </si>
  <si>
    <t>G6R24Z9</t>
  </si>
  <si>
    <t>[338-CHTD]</t>
  </si>
  <si>
    <t>GNGLF6V</t>
  </si>
  <si>
    <t>[338-CHTD], [379-BDCO]</t>
  </si>
  <si>
    <t>GT5PJBI</t>
  </si>
  <si>
    <t>[412-ABEQ]</t>
  </si>
  <si>
    <t>GRNB4CX</t>
  </si>
  <si>
    <t>[405-AAZB], [750-ACFR]</t>
  </si>
  <si>
    <t>GW19KER</t>
  </si>
  <si>
    <t>[400-AZTN]</t>
  </si>
  <si>
    <t>G27T4OX</t>
  </si>
  <si>
    <t>[384-BDJC]</t>
  </si>
  <si>
    <t>G9X14RE</t>
  </si>
  <si>
    <t>[528-COYT]</t>
  </si>
  <si>
    <t>G7XCUQM</t>
  </si>
  <si>
    <t>[450-AKLF]</t>
  </si>
  <si>
    <t>G8VYO67</t>
  </si>
  <si>
    <t>[330-BCCC]</t>
  </si>
  <si>
    <t>GF87RXE</t>
  </si>
  <si>
    <t>[384-BDKV]</t>
  </si>
  <si>
    <t>GMP5E70</t>
  </si>
  <si>
    <t>Quick Sync 2 (At-the-box mgmt)</t>
  </si>
  <si>
    <t>[350-BCEL]</t>
  </si>
  <si>
    <t>GZ7W12F</t>
  </si>
  <si>
    <t>[325-BEUF], [350-BBBW]</t>
  </si>
  <si>
    <t>GBLM8A3</t>
  </si>
  <si>
    <t>BOSS-N1 controller card +  with 2 M.2 480GB - (RAID 1)</t>
  </si>
  <si>
    <t>[403-BCRT], [490-BJKK]</t>
  </si>
  <si>
    <t>GFK9A8H</t>
  </si>
  <si>
    <t>[770-BBBM]</t>
  </si>
  <si>
    <t>GIRGON7</t>
  </si>
  <si>
    <t>PowerEdge R660XS Shipping EMEA1 (English/French/German/Spanish/Russian/Hebrew)</t>
  </si>
  <si>
    <t>[340-DLRR]</t>
  </si>
  <si>
    <t>G3E81JA</t>
  </si>
  <si>
    <t>PowerEdge R660xs, 8x2.5, Short Drive Shipping Material</t>
  </si>
  <si>
    <t>[340-DFKP]</t>
  </si>
  <si>
    <t>GE1ATIW</t>
  </si>
  <si>
    <t>PowerEdge R660xs, HS5610 Label, CE and CCC Marking, for below 1300W PSU</t>
  </si>
  <si>
    <t>[389-FBMD]</t>
  </si>
  <si>
    <t>GF03X6K</t>
  </si>
  <si>
    <t>[709-BBIX]</t>
  </si>
  <si>
    <t>Dell Services:Deployment Services</t>
  </si>
  <si>
    <t>DELL PowerEdge R760XD2 (2x Xeon 12С Silver 4410Y / RAM 32 Gb / BOSS 2x SSD 480 Gb / 2x 2 Tb SATA)</t>
  </si>
  <si>
    <t>DELL PowerEdge R760 (2x Xeon 48С Platinum 8468 / RAM 32 Gb / 1x SSD 960 Gb NVMe / BOSS 2x SSD 960 Gb)</t>
  </si>
  <si>
    <t>GYEFL4N</t>
  </si>
  <si>
    <t>10x2.5 Front Storage</t>
  </si>
  <si>
    <t>[379-BEID]</t>
  </si>
  <si>
    <t>G4UOQAB</t>
  </si>
  <si>
    <t>2.5" Chassis with up to 10 Hard Drives (SAS/SATA), 3 PCIe Slots, 2 CPU</t>
  </si>
  <si>
    <t>[321-BGHN]</t>
  </si>
  <si>
    <t>G1K7RTU</t>
  </si>
  <si>
    <t>[338-CBXQ]</t>
  </si>
  <si>
    <t>GWMNI4U</t>
  </si>
  <si>
    <t>[338-CBXQ], [379-BDCO]</t>
  </si>
  <si>
    <t>G3KT0LF</t>
  </si>
  <si>
    <t>Heatsink for 2 CPU configuration (CPU more than 165W)</t>
  </si>
  <si>
    <t>[412-AAVM]</t>
  </si>
  <si>
    <t>GKNDR8X</t>
  </si>
  <si>
    <t>Front PERC H755 Rear Load</t>
  </si>
  <si>
    <t>[405-AAZB], [750-ACFQ]</t>
  </si>
  <si>
    <t>GJUOH9Y</t>
  </si>
  <si>
    <t>1.92TB SSD SAS, RI, up to 24Gbps 512e 2.5in Hot-Plug, AG Drive</t>
  </si>
  <si>
    <t>[345-BELF]</t>
  </si>
  <si>
    <t>GS7WBQI</t>
  </si>
  <si>
    <t>3.84TB SSD SATA Read Intensive 6Gbps 512 2.5in Hot-plug AG Drive, 1 DWPD</t>
  </si>
  <si>
    <t>[400-AXSK]</t>
  </si>
  <si>
    <t>GFW1SJH</t>
  </si>
  <si>
    <t>4 Very High Performance Fans</t>
  </si>
  <si>
    <t>[384-BCUJ]</t>
  </si>
  <si>
    <t>GWT5F27</t>
  </si>
  <si>
    <t>Dual, Hot-Plug, Power Supply Fault Tolerant Redundant (1+1), 1100W MM (100-240Vac) Titanium, NAF</t>
  </si>
  <si>
    <t>GQM0IPK</t>
  </si>
  <si>
    <t>Standard Bezel for x8 and x10 Chassis</t>
  </si>
  <si>
    <t>[325-BCHH], [350-BCEI]</t>
  </si>
  <si>
    <t>GSK7QEV</t>
  </si>
  <si>
    <t>R650 Ship 4x3.5, 10x2.5, 8x2.5 NVMe</t>
  </si>
  <si>
    <t>[340-CUQN]</t>
  </si>
  <si>
    <t>G0GWKMD</t>
  </si>
  <si>
    <t>PowerEdge R650 CE,CCC and BIS Marking on 2.5" Chassis</t>
  </si>
  <si>
    <t>[389-DZWK], [389-DZWN]</t>
  </si>
  <si>
    <t>G6NE3L1</t>
  </si>
  <si>
    <t>GD2LG5K</t>
  </si>
  <si>
    <t>GPJQ7CI</t>
  </si>
  <si>
    <t>GBLSQ58</t>
  </si>
  <si>
    <t>GLM8GKA</t>
  </si>
  <si>
    <t>GESBYH3</t>
  </si>
  <si>
    <t>GAGE82U</t>
  </si>
  <si>
    <t>G4R8YEO</t>
  </si>
  <si>
    <t>G34WS6Z</t>
  </si>
  <si>
    <t>G4JIDT2</t>
  </si>
  <si>
    <t>GSKOXY2</t>
  </si>
  <si>
    <t>GH6GP2K</t>
  </si>
  <si>
    <t>GJP8I9G</t>
  </si>
  <si>
    <t>[389-DZXX]</t>
  </si>
  <si>
    <t>G1IR0SQ</t>
  </si>
  <si>
    <t>PowerEdge R6625 Server</t>
  </si>
  <si>
    <t>[210-BFXO]</t>
  </si>
  <si>
    <t>G6VIQUW</t>
  </si>
  <si>
    <t>Chassis with up to 8x2.5" Drives</t>
  </si>
  <si>
    <t>GL6C9WE</t>
  </si>
  <si>
    <t>NVMe Backplane</t>
  </si>
  <si>
    <t>[379-BDSX]</t>
  </si>
  <si>
    <t>GCY34OZ</t>
  </si>
  <si>
    <t>2.5" Chassis with up to 8 NVMe HWRAID Drives, Smart Flow, Front PERC 11</t>
  </si>
  <si>
    <t>[321-BIIK]</t>
  </si>
  <si>
    <t>G56QPDM</t>
  </si>
  <si>
    <t>AMD EPYC 9334 2.70GHz, 32C/64T, 128M Cache (210W) DDR5-4800</t>
  </si>
  <si>
    <t>[338-CGXU]</t>
  </si>
  <si>
    <t>G5LYC07</t>
  </si>
  <si>
    <t>[338-CGXU], [379-BDCO]</t>
  </si>
  <si>
    <t>GDHUE6M</t>
  </si>
  <si>
    <t>Heatsink for 2 CPU configuration (CPU less than or equal to 240W)</t>
  </si>
  <si>
    <t>[412-BBDH]</t>
  </si>
  <si>
    <t>G6VDIHE</t>
  </si>
  <si>
    <t>[370-AHLL]</t>
  </si>
  <si>
    <t>G6XZNR9</t>
  </si>
  <si>
    <t>C31, No RAID with NVMe and front PERC</t>
  </si>
  <si>
    <t>[379-BEGI]</t>
  </si>
  <si>
    <t>GODP3TM</t>
  </si>
  <si>
    <t>PERC H755N with floating brackets for Smart Flow</t>
  </si>
  <si>
    <t>[405-AAZE], [750-ADSN]</t>
  </si>
  <si>
    <t>GO6RZLA</t>
  </si>
  <si>
    <t>3.2TB Data Center NVMe Mixed Use AG Drive U2 Gen4 with carrier</t>
  </si>
  <si>
    <t>[400-BRPL]</t>
  </si>
  <si>
    <t>G4RVULX</t>
  </si>
  <si>
    <t>High Performance Fan x4</t>
  </si>
  <si>
    <t>[384-BDHQ]</t>
  </si>
  <si>
    <t>G5WH98Z</t>
  </si>
  <si>
    <t>Riser Config 1, 3 x16 LP</t>
  </si>
  <si>
    <t>[330-BCCX]</t>
  </si>
  <si>
    <t>GYAZ0N5</t>
  </si>
  <si>
    <t>PowerEdge R6625 Motherboard</t>
  </si>
  <si>
    <t>[329-BHOU]</t>
  </si>
  <si>
    <t>Network Daughter Card</t>
  </si>
  <si>
    <t>G6HFUY9</t>
  </si>
  <si>
    <t>Intel X710-T4L Quad Port 10GbE Base-T, OCP 3.0 Version 2</t>
  </si>
  <si>
    <t>[540-BFDQ]</t>
  </si>
  <si>
    <t>GMLOZK8</t>
  </si>
  <si>
    <t>Broadcom 57454 Quad Port 10GbE BASE-T Adapter, PCIe Low Profile</t>
  </si>
  <si>
    <t>[540-BDLL]</t>
  </si>
  <si>
    <t>G62OXA7</t>
  </si>
  <si>
    <t>[321-BIGJ], [325-BEVE]</t>
  </si>
  <si>
    <t>Boot Optimalized Storage Cards</t>
  </si>
  <si>
    <t>GEX590V</t>
  </si>
  <si>
    <t>BOSS-N1 controller card +  with 2 M.2 960GB (RAID 1)</t>
  </si>
  <si>
    <t>[403-BCRZ], [470-AFMG]</t>
  </si>
  <si>
    <t>GTKVX46</t>
  </si>
  <si>
    <t>PowerEdge R6625 Shipping EMEA1 (English/French/German/Spanish/Russian/Hebrew)</t>
  </si>
  <si>
    <t>[340-DKBQ]</t>
  </si>
  <si>
    <t>GY197CF</t>
  </si>
  <si>
    <t>PowerEdge R6625 Shipping Material 4</t>
  </si>
  <si>
    <t>[340-DDCC]</t>
  </si>
  <si>
    <t>G5VZFYE</t>
  </si>
  <si>
    <t>PowerEdge R6625 CE and CCC Marking, No BIS Marking</t>
  </si>
  <si>
    <t>[470-AFOX]</t>
  </si>
  <si>
    <t>G3OF8D1</t>
  </si>
  <si>
    <t>3.2TB Enterprise NVMe Mixed Use AG Drive U.2 Gen4 with carrier</t>
  </si>
  <si>
    <t>[400-BKGD]</t>
  </si>
  <si>
    <t>GDPU3H8</t>
  </si>
  <si>
    <t>Riser Config 4, 2 x16 LP (Gen5)</t>
  </si>
  <si>
    <t>[330-BCDB]</t>
  </si>
  <si>
    <t>Dell PowerEdge R650 (2x Xeon 24C Gold 6342 / RAM 256 Gb / 3x SSD 1.92TB / 8x SSD 3.84TB)</t>
  </si>
  <si>
    <t xml:space="preserve">Dell PowerEdge R750 (2x Xeon 16С Silver 4314 / RAM 256 GB / 2x SSD 480 Gb / 22x SSD 3.84 TB) </t>
  </si>
  <si>
    <t>Dell PowerVault MD2460 (12x 12 TB SAS)</t>
  </si>
  <si>
    <t>GGX1VDO</t>
  </si>
  <si>
    <t>Trusted Platform Module 2.0 V3</t>
  </si>
  <si>
    <t>[461-AAIG]</t>
  </si>
  <si>
    <t>GAFW32P</t>
  </si>
  <si>
    <t>Rack Power Cord 0.6M (C13/C14 12A)</t>
  </si>
  <si>
    <t>[450-AADX]</t>
  </si>
  <si>
    <t>GKJX6D9</t>
  </si>
  <si>
    <t>SAS/SATA/NVMe Capable Backplane</t>
  </si>
  <si>
    <t>[379-BDSW]</t>
  </si>
  <si>
    <t>GVIAB7Z</t>
  </si>
  <si>
    <t>2x2.5  Rear Storage</t>
  </si>
  <si>
    <t>[379-BDTD]</t>
  </si>
  <si>
    <t>G4JZBYH</t>
  </si>
  <si>
    <t>2.5" Chassis with up to 24 SAS/SATA Drives, 2x2.5" Rear NVMe Direct Drives, 2 CPU</t>
  </si>
  <si>
    <t>[321-BGFK]</t>
  </si>
  <si>
    <t>518050</t>
  </si>
  <si>
    <t>G60PL5H</t>
  </si>
  <si>
    <t>Riser Config 6, 4x8, 2x16 slots</t>
  </si>
  <si>
    <t>[330-BBSE]</t>
  </si>
  <si>
    <t>G8LERBT</t>
  </si>
  <si>
    <t>2.5" Chassis with up to 24 NVMe Direct Drives, 2 CPU</t>
  </si>
  <si>
    <t>[470-BBJG]</t>
  </si>
  <si>
    <t>G26EOZ1</t>
  </si>
  <si>
    <t>Intel® Xeon® Platinum 8468 2.1G, 48C/96T, 16GT/s, 105M Cache, Turbo, HT (350W) DDR5-4800</t>
  </si>
  <si>
    <t>[338-CHTB]</t>
  </si>
  <si>
    <t>GI7XM6J</t>
  </si>
  <si>
    <t>[338-CHTB], [379-BDCO]</t>
  </si>
  <si>
    <t>GF5RC29</t>
  </si>
  <si>
    <t>C30, No RAID for NVME chassis</t>
  </si>
  <si>
    <t>[780-BCDO]</t>
  </si>
  <si>
    <t>GLTBAZ3</t>
  </si>
  <si>
    <t>No Controller</t>
  </si>
  <si>
    <t>[405-AACD]</t>
  </si>
  <si>
    <t>G8Z3VLX</t>
  </si>
  <si>
    <t>Very High Performance Fan x6</t>
  </si>
  <si>
    <t>[750-ADGJ]</t>
  </si>
  <si>
    <t>GPWK513</t>
  </si>
  <si>
    <t>Motherboard supports ALL CPUs (required for CPUs 250W and above)</t>
  </si>
  <si>
    <t>[329-BHJR]</t>
  </si>
  <si>
    <t>G5AKPFM</t>
  </si>
  <si>
    <t>Nvidia ConnectX-6 Lx Dual Port 10/25GbE SFP28, No Crypto, PCIe Low Profile</t>
  </si>
  <si>
    <t>[540-BDJO]</t>
  </si>
  <si>
    <t>GKM2QOA</t>
  </si>
  <si>
    <t>[403-BCRZ], [470-AFMF]</t>
  </si>
  <si>
    <t>Optics &amp; Cables for Network Cards</t>
  </si>
  <si>
    <t>GFGUW7D</t>
  </si>
  <si>
    <t>SFP28 SR Optic, 25GbE, 85C, for all SFP28 ports</t>
  </si>
  <si>
    <t>[407-BCGJ]</t>
  </si>
  <si>
    <t>GLUXRZ8</t>
  </si>
  <si>
    <t>PowerEdge R760XD2 Server</t>
  </si>
  <si>
    <t>[210-BGSS]</t>
  </si>
  <si>
    <t>GMB5OF8</t>
  </si>
  <si>
    <t>3.5" Chassis with up to 24 SAS/SATA Drives, 4x3.5" Rear SAS/SATA Drives, PERC 12, 1 or 2 CPU</t>
  </si>
  <si>
    <t>[321-BJWY]</t>
  </si>
  <si>
    <t>GBDOC9W</t>
  </si>
  <si>
    <t>Intel® Xeon® Silver 4410Y 2G, 12C/24T, 16GT/s, 30M Cache, Turbo, HT (150W) DDR5-4000</t>
  </si>
  <si>
    <t>[338-CHSG]</t>
  </si>
  <si>
    <t>GZC0HYT</t>
  </si>
  <si>
    <t>[338-CHSG], [379-BDCO]</t>
  </si>
  <si>
    <t>GAVR4FH</t>
  </si>
  <si>
    <t>Heatsink for 2 CPU configuration, Config 1</t>
  </si>
  <si>
    <t>[412-BBDC]</t>
  </si>
  <si>
    <t>Memory Configuration</t>
  </si>
  <si>
    <t>G6RED4L</t>
  </si>
  <si>
    <t>PERC H965i Controller, Adapter, Low Profile</t>
  </si>
  <si>
    <t>[405-ABDG]</t>
  </si>
  <si>
    <t>GM489W7</t>
  </si>
  <si>
    <t>2TB Hard Drive SATA 6Gbps 7.2K 512n 3.5in Hot-Plug</t>
  </si>
  <si>
    <t>[400-BLLI]</t>
  </si>
  <si>
    <t>G8RP3WG</t>
  </si>
  <si>
    <t>2TB Hard Drive SATA 6Gbps 7.2K 512n 3.5in Flex Bay</t>
  </si>
  <si>
    <t>[400-BKKD]</t>
  </si>
  <si>
    <t>GKHPC40</t>
  </si>
  <si>
    <t>High Performance Fan x6 with 30C Max Ambient Temp</t>
  </si>
  <si>
    <t>[379-BELZ], [750-BBCG]</t>
  </si>
  <si>
    <t>G1YDWPE</t>
  </si>
  <si>
    <t>Riser Config 1, 3x16 LP Slots (Gen4), SAS/SATA (2x16 LP Slots available in 1 CPU Config)</t>
  </si>
  <si>
    <t>[330-BCLJ]</t>
  </si>
  <si>
    <t>GZX4PRK</t>
  </si>
  <si>
    <t>R760XD2 Motherboard with Broadcom 5720 Dual Port 1Gb On-Board LOM, ROW</t>
  </si>
  <si>
    <t>[329-BJKB]</t>
  </si>
  <si>
    <t>G63VWGR</t>
  </si>
  <si>
    <t>Broadcom 57414 Dual Port 10/25GbE SFP28, OCP NIC 3.0</t>
  </si>
  <si>
    <t>[540-BCOC]</t>
  </si>
  <si>
    <t>GYLZ0G3</t>
  </si>
  <si>
    <t>QLogic 2772 Dual Port 32Gb Fibre Channel HBA, PCIe Low Profile, V2</t>
  </si>
  <si>
    <t>[540-BDGU]</t>
  </si>
  <si>
    <t>G37NVTC</t>
  </si>
  <si>
    <t>[403-BCRU], [470-BBCP]</t>
  </si>
  <si>
    <t>5100926</t>
  </si>
  <si>
    <t>GMPOZY3</t>
  </si>
  <si>
    <t>[770-BFDD]</t>
  </si>
  <si>
    <t>G5HO8NT</t>
  </si>
  <si>
    <t>PowerEdge R760XD2 Shipping EMEA1 (English/French/German/Spanish/Russian/Hebrew)</t>
  </si>
  <si>
    <t>[321-BJXD], [340-DLRP]</t>
  </si>
  <si>
    <t>GV917KF</t>
  </si>
  <si>
    <t>PowerEdge R760XD2 Shipping Material</t>
  </si>
  <si>
    <t>[340-DGZP]</t>
  </si>
  <si>
    <t>GFVZM3Y</t>
  </si>
  <si>
    <t>PowerEdge R760XD2 CE and CCC Marking, No BIS Marking</t>
  </si>
  <si>
    <t>[343-BBVQ]</t>
  </si>
  <si>
    <t>OEM Regulatory</t>
  </si>
  <si>
    <t>GE3QM7J</t>
  </si>
  <si>
    <t>Titanium PSU configuration</t>
  </si>
  <si>
    <t>[389-EFJU]</t>
  </si>
  <si>
    <t>Dell PowerEdge R750xs (2x Xeon 20C Silver 4316 / RAM 64 Gb / BOSS 2x SSD 240 Gb / 6x 12 Tb SATA)</t>
  </si>
  <si>
    <t>GYS0QNJ</t>
  </si>
  <si>
    <t>PowerEdge R750xs Server</t>
  </si>
  <si>
    <t>[210-AZYQ]</t>
  </si>
  <si>
    <t>G2XH3DI</t>
  </si>
  <si>
    <t>Chassis with up to 8x3.5" Drives</t>
  </si>
  <si>
    <t>CPU CONFIGURATION</t>
  </si>
  <si>
    <t>GX1I9MK</t>
  </si>
  <si>
    <t>2 CPU Configuration</t>
  </si>
  <si>
    <t>[379-BDST]</t>
  </si>
  <si>
    <t>G420XIB</t>
  </si>
  <si>
    <t>3.5" Chassis with up to 8 Hard Drives (SAS/SATA), 2 CPU, V3</t>
  </si>
  <si>
    <t>[321-BKKG]</t>
  </si>
  <si>
    <t>GF0RKH9</t>
  </si>
  <si>
    <t>Intel® Xeon® Silver 4316 2.3G, 20C/40T, 10.4GT/s, 30M Cache, Turbo, HT (150W) DDR4-2666</t>
  </si>
  <si>
    <t>[338-CBWL]</t>
  </si>
  <si>
    <t>G6AS94T</t>
  </si>
  <si>
    <t>[338-CBWL], [379-BDCO]</t>
  </si>
  <si>
    <t>GF2HDPU</t>
  </si>
  <si>
    <t>Standard Heatsink for 2 CPU configuration</t>
  </si>
  <si>
    <t>[412-AAVU], [412-AAVU]</t>
  </si>
  <si>
    <t>GQ3BS0I</t>
  </si>
  <si>
    <t>16GB RDIMM, 3200MT/s, Dual Rank</t>
  </si>
  <si>
    <t>[370-AEVQ]</t>
  </si>
  <si>
    <t>GOVJ1SU</t>
  </si>
  <si>
    <t>Standard Fan x5</t>
  </si>
  <si>
    <t>[750-ADDY]</t>
  </si>
  <si>
    <t>G1346PM</t>
  </si>
  <si>
    <t>Riser Config 0, Half Length, Low Profile, 5x16 + 1x4 slots</t>
  </si>
  <si>
    <t>[330-BBTG]</t>
  </si>
  <si>
    <t>G9GFN60</t>
  </si>
  <si>
    <t>PowerEdge R750xs Motherboard with Broadcom 5720 Dual Port 1Gb On-Board LOM, Ti</t>
  </si>
  <si>
    <t>[329-BHNZ]</t>
  </si>
  <si>
    <t>Ethernet Mezzanine Adapters</t>
  </si>
  <si>
    <t>GLUIZE1</t>
  </si>
  <si>
    <t>[350-BCER]</t>
  </si>
  <si>
    <t>GP9D62X</t>
  </si>
  <si>
    <t>[325-BCHU], [350-BCES]</t>
  </si>
  <si>
    <t>GD8V5X0</t>
  </si>
  <si>
    <t>BOSS-S2 controller card +  with 2 M.2 240GB (RAID 1), Hot-Plug, V2</t>
  </si>
  <si>
    <t>[403-BCMG], [470-BBJK]</t>
  </si>
  <si>
    <t>Internal Optical Drive</t>
  </si>
  <si>
    <t>GZP2ROB</t>
  </si>
  <si>
    <t>No Internal Optical Drive</t>
  </si>
  <si>
    <t>[429-AAIQ]</t>
  </si>
  <si>
    <t>G5O9LWE</t>
  </si>
  <si>
    <t>PowerEdge R750xs CSP Shipping EMEA1 (English/French/German/Spanish/Russian/Hebrew)</t>
  </si>
  <si>
    <t>[340-CXBR]</t>
  </si>
  <si>
    <t>GFOG3CU</t>
  </si>
  <si>
    <t>PowerEdge R750xs Shipping Material</t>
  </si>
  <si>
    <t>[343-BBQX]</t>
  </si>
  <si>
    <t>GVK1HDR</t>
  </si>
  <si>
    <t>PowerEdge 2U, No BIS, CE or CCC Marking</t>
  </si>
  <si>
    <t>Services: Hardware Support</t>
  </si>
  <si>
    <t>Services: Extended Service</t>
  </si>
  <si>
    <t>[389-EBNC]</t>
  </si>
  <si>
    <t>115825a</t>
  </si>
  <si>
    <t>115817a</t>
  </si>
  <si>
    <t>GKPVC93</t>
  </si>
  <si>
    <t>20TB HDD SATA ISE 6Gbps 7.2K 512e 3.5in Hot-Plug , AG Drive</t>
  </si>
  <si>
    <t>[161-BBWE]</t>
  </si>
  <si>
    <t>GJRNLK5</t>
  </si>
  <si>
    <t>20TB HDD SATA ISE 6Gbps 7.2K 512e 3.5in Flex Bay</t>
  </si>
  <si>
    <t>[161-BBWM]</t>
  </si>
  <si>
    <t>GEATIZ9</t>
  </si>
  <si>
    <t>Dual,Fully Redundant(1+1),Hot-Plug PSU,1800W MM HLAC(ONLY FOR 200-240Vac)Titanium,C16 Connector</t>
  </si>
  <si>
    <t>[450-AMEW]</t>
  </si>
  <si>
    <t>GTDB8VJ</t>
  </si>
  <si>
    <t>64GB RDIMM, 4800MT/s Dual Rank</t>
  </si>
  <si>
    <t>[370-AGZR]</t>
  </si>
  <si>
    <t>GF0M3QT</t>
  </si>
  <si>
    <t>15.36TB Enterprise NVMe Read Intensive AG Drive U.2 Gen4 with carrier</t>
  </si>
  <si>
    <t>[400-BMVL]</t>
  </si>
  <si>
    <t>G85R6T2</t>
  </si>
  <si>
    <t>Power Cord PDU(Rack) 250V,10A,C15/14, 2M</t>
  </si>
  <si>
    <t>[450-AMKX]</t>
  </si>
  <si>
    <t>GRDN547</t>
  </si>
  <si>
    <t>PowerEdge R760 CE Marking, No CCC and No BIS Marking</t>
  </si>
  <si>
    <t>[343-BBSV]</t>
  </si>
  <si>
    <t>DELL PowerEdge R760XD2 (2x Xeon 12С Silver 4410Y / RAM 128 Gb / BOSS 2x SSD 480 Gb / 28x 20 Tb SATA)</t>
  </si>
  <si>
    <t>DELL PowerEdge R760 (2x Xeon 48С Platinum 8468 / RAM 2 Tb / 15x SSD 15.6 Gb NVMe / BOSS 2x SSD 960 Gb)</t>
  </si>
  <si>
    <t>DELL PowerEdge R760 (2x Xeon 48С Platinum 8468 / RAM 2 Tb / 10x SSD 15.6 Gb NVMe / BOSS 2x SSD 960 Gb)</t>
  </si>
  <si>
    <t>DELL PowerEdge R760 (2x Xeon 48С Platinum 8468 / RAM 2 Tb / 5x SSD 15.6 Gb NVMe / BOSS 2x SSD 960 Gb)</t>
  </si>
  <si>
    <t>115817a1</t>
  </si>
  <si>
    <t>115817a2</t>
  </si>
  <si>
    <t>115819a</t>
  </si>
  <si>
    <t>Config_name</t>
  </si>
  <si>
    <t>Подробная спецификация</t>
  </si>
  <si>
    <t>GPL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</si>
</sst>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0.00"/>
    <numFmt numFmtId="165" formatCode="_-* #,##0_-;\-* #,##0_-;_-* &quot;-&quot;??_-;_-@_-"/>
    <numFmt numFmtId="166" formatCode="[$$-409]\ 0.00"/>
    <numFmt numFmtId="167" formatCode="_-[$$-409]* #,##0_ ;_-[$$-409]* \-#,##0\ ;_-[$$-409]* &quot;-&quot;??_ ;_-@_ 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6" fillId="0" borderId="2" applyNumberFormat="0" applyFill="0" applyAlignment="0" applyProtection="0"/>
  </cellStyleXfs>
  <cellXfs count="26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4" fillId="0" borderId="0" xfId="0" applyFont="1"/>
    <xf numFmtId="165" fontId="0" fillId="0" borderId="0" xfId="0" applyNumberFormat="1"/>
    <xf numFmtId="0" fontId="5" fillId="0" borderId="0" xfId="3"/>
    <xf numFmtId="164" fontId="5" fillId="0" borderId="0" xfId="3" applyNumberFormat="1"/>
    <xf numFmtId="49" fontId="0" fillId="0" borderId="1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0" fontId="1" fillId="0" borderId="0" xfId="4"/>
    <xf numFmtId="164" fontId="1" fillId="0" borderId="0" xfId="4" applyNumberFormat="1"/>
    <xf numFmtId="167" fontId="8" fillId="0" borderId="0" xfId="0" applyNumberFormat="1" applyFont="1"/>
    <xf numFmtId="0" fontId="8" fillId="0" borderId="0" xfId="0" applyFont="1"/>
    <xf numFmtId="167" fontId="8" fillId="0" borderId="0" xfId="1" applyNumberFormat="1" applyFont="1"/>
    <xf numFmtId="167" fontId="4" fillId="0" borderId="0" xfId="1" applyNumberFormat="1" applyFont="1"/>
    <xf numFmtId="9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167" fontId="4" fillId="0" borderId="0" xfId="0" applyNumberFormat="1" applyFont="1"/>
    <xf numFmtId="0" fontId="6" fillId="0" borderId="2" xfId="5"/>
    <xf numFmtId="0" fontId="4" fillId="0" borderId="0" xfId="0" applyFont="1" applyAlignment="1">
      <alignment horizontal="right"/>
    </xf>
    <xf numFmtId="165" fontId="4" fillId="0" borderId="0" xfId="1" applyNumberFormat="1" applyFont="1"/>
    <xf numFmtId="0" fontId="7" fillId="0" borderId="0" xfId="4" applyFont="1"/>
    <xf numFmtId="0" fontId="9" fillId="0" borderId="0" xfId="3" applyFont="1" applyFill="1"/>
    <xf numFmtId="0" fontId="4" fillId="0" borderId="0" xfId="4" applyFont="1"/>
  </cellXfs>
  <cellStyles count="6">
    <cellStyle name="Normal 2" xfId="2" xr:uid="{181CD8DF-82B9-4AD4-BF86-E8FE3B5481E9}"/>
    <cellStyle name="Normal 3" xfId="3" xr:uid="{0AF29F0A-3489-46A4-92BA-567AEA766EA2}"/>
    <cellStyle name="Normal 4" xfId="4" xr:uid="{917CFBB8-1917-46CF-A6E0-AD65C76E61AE}"/>
    <cellStyle name="Заголовок 1" xfId="5" builtinId="16"/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571"/>
  <sheetViews>
    <sheetView zoomScaleNormal="100" workbookViewId="0">
      <selection activeCell="F16" sqref="F16"/>
    </sheetView>
  </sheetViews>
  <sheetFormatPr defaultRowHeight="15.75" outlineLevelRow="1" x14ac:dyDescent="0.25"/>
  <cols>
    <col min="2" max="2" width="50.25" customWidth="1"/>
    <col min="3" max="3" width="8.25" bestFit="1" customWidth="1"/>
    <col min="4" max="4" width="38.625" customWidth="1"/>
    <col min="5" max="5" width="11.125" bestFit="1" customWidth="1"/>
    <col min="8" max="8" width="13.625" bestFit="1" customWidth="1"/>
  </cols>
  <sheetData>
    <row r="1" spans="1:5" x14ac:dyDescent="0.25">
      <c r="A1" s="3" t="s">
        <v>2</v>
      </c>
      <c r="B1" s="3" t="s">
        <v>0</v>
      </c>
      <c r="C1" s="3" t="s">
        <v>1</v>
      </c>
      <c r="D1" s="21" t="s">
        <v>910</v>
      </c>
    </row>
    <row r="2" spans="1:5" x14ac:dyDescent="0.25">
      <c r="A2">
        <v>115795</v>
      </c>
      <c r="B2" t="s">
        <v>718</v>
      </c>
      <c r="C2">
        <v>1</v>
      </c>
      <c r="D2">
        <v>115795</v>
      </c>
    </row>
    <row r="3" spans="1:5" x14ac:dyDescent="0.25">
      <c r="A3">
        <v>115751</v>
      </c>
      <c r="B3" t="s">
        <v>3</v>
      </c>
      <c r="C3">
        <v>1</v>
      </c>
      <c r="D3">
        <v>115751</v>
      </c>
    </row>
    <row r="4" spans="1:5" x14ac:dyDescent="0.25">
      <c r="A4">
        <v>115749</v>
      </c>
      <c r="B4" t="s">
        <v>4</v>
      </c>
      <c r="C4">
        <v>1</v>
      </c>
      <c r="D4">
        <v>115749</v>
      </c>
    </row>
    <row r="5" spans="1:5" x14ac:dyDescent="0.25">
      <c r="A5">
        <v>115748</v>
      </c>
      <c r="B5" t="s">
        <v>5</v>
      </c>
      <c r="C5">
        <v>24</v>
      </c>
      <c r="D5">
        <v>115748</v>
      </c>
    </row>
    <row r="6" spans="1:5" x14ac:dyDescent="0.25">
      <c r="A6">
        <v>115747</v>
      </c>
      <c r="B6" t="s">
        <v>6</v>
      </c>
      <c r="C6">
        <v>3</v>
      </c>
      <c r="D6">
        <v>115747</v>
      </c>
    </row>
    <row r="7" spans="1:5" x14ac:dyDescent="0.25">
      <c r="A7">
        <v>115675</v>
      </c>
      <c r="B7" t="s">
        <v>7</v>
      </c>
      <c r="C7">
        <v>2</v>
      </c>
      <c r="D7">
        <v>115675</v>
      </c>
    </row>
    <row r="8" spans="1:5" x14ac:dyDescent="0.25">
      <c r="A8">
        <v>115654</v>
      </c>
      <c r="B8" t="s">
        <v>716</v>
      </c>
      <c r="C8">
        <v>1</v>
      </c>
      <c r="D8">
        <v>115654</v>
      </c>
    </row>
    <row r="9" spans="1:5" x14ac:dyDescent="0.25">
      <c r="A9">
        <v>115652</v>
      </c>
      <c r="B9" t="s">
        <v>717</v>
      </c>
      <c r="C9">
        <v>3</v>
      </c>
      <c r="D9">
        <v>115652</v>
      </c>
    </row>
    <row r="10" spans="1:5" x14ac:dyDescent="0.25">
      <c r="A10">
        <v>115629</v>
      </c>
      <c r="B10" t="s">
        <v>8</v>
      </c>
      <c r="C10">
        <v>1</v>
      </c>
      <c r="D10">
        <v>115629</v>
      </c>
    </row>
    <row r="11" spans="1:5" x14ac:dyDescent="0.25">
      <c r="A11">
        <v>115600</v>
      </c>
      <c r="B11" t="s">
        <v>9</v>
      </c>
      <c r="C11">
        <v>2</v>
      </c>
      <c r="D11">
        <v>115600</v>
      </c>
    </row>
    <row r="12" spans="1:5" x14ac:dyDescent="0.25">
      <c r="A12">
        <v>115802</v>
      </c>
      <c r="B12" t="s">
        <v>414</v>
      </c>
      <c r="C12">
        <v>1</v>
      </c>
      <c r="D12">
        <v>115802</v>
      </c>
    </row>
    <row r="13" spans="1:5" x14ac:dyDescent="0.25">
      <c r="A13">
        <v>115857</v>
      </c>
      <c r="B13" t="s">
        <v>824</v>
      </c>
      <c r="C13">
        <v>2</v>
      </c>
      <c r="D13">
        <v>115818</v>
      </c>
    </row>
    <row r="16" spans="1:5" ht="20.25" thickBot="1" x14ac:dyDescent="0.35">
      <c r="B16" s="20" t="s">
        <v>911</v>
      </c>
      <c r="E16" s="3" t="s">
        <v>912</v>
      </c>
    </row>
    <row r="17" spans="2:8" ht="16.5" thickTop="1" x14ac:dyDescent="0.25"/>
    <row r="18" spans="2:8" collapsed="1" x14ac:dyDescent="0.25">
      <c r="B18" s="3">
        <v>115795</v>
      </c>
      <c r="D18" s="1"/>
      <c r="E18" s="22">
        <v>54744.11</v>
      </c>
      <c r="G18" s="3">
        <v>1</v>
      </c>
      <c r="H18" s="19">
        <f>E18*G18</f>
        <v>54744.11</v>
      </c>
    </row>
    <row r="19" spans="2:8" hidden="1" outlineLevel="1" x14ac:dyDescent="0.25">
      <c r="B19" t="s">
        <v>10</v>
      </c>
      <c r="C19" t="s">
        <v>11</v>
      </c>
      <c r="D19" t="s">
        <v>12</v>
      </c>
      <c r="E19" s="1">
        <v>25630</v>
      </c>
      <c r="F19" t="s">
        <v>13</v>
      </c>
      <c r="G19">
        <v>1</v>
      </c>
    </row>
    <row r="20" spans="2:8" hidden="1" outlineLevel="1" x14ac:dyDescent="0.25">
      <c r="B20" t="s">
        <v>14</v>
      </c>
      <c r="C20" t="s">
        <v>15</v>
      </c>
      <c r="D20" t="s">
        <v>16</v>
      </c>
      <c r="E20" s="1">
        <v>42</v>
      </c>
      <c r="F20" t="s">
        <v>17</v>
      </c>
      <c r="G20">
        <v>1</v>
      </c>
    </row>
    <row r="21" spans="2:8" hidden="1" outlineLevel="1" x14ac:dyDescent="0.25">
      <c r="B21" t="s">
        <v>18</v>
      </c>
      <c r="C21" t="s">
        <v>19</v>
      </c>
      <c r="D21" t="s">
        <v>20</v>
      </c>
      <c r="E21" s="1">
        <v>338</v>
      </c>
      <c r="F21" t="s">
        <v>21</v>
      </c>
      <c r="G21">
        <v>1</v>
      </c>
    </row>
    <row r="22" spans="2:8" hidden="1" outlineLevel="1" x14ac:dyDescent="0.25">
      <c r="B22" t="s">
        <v>22</v>
      </c>
      <c r="C22" t="s">
        <v>23</v>
      </c>
      <c r="D22" t="s">
        <v>24</v>
      </c>
      <c r="E22" s="1">
        <v>528</v>
      </c>
      <c r="F22" t="s">
        <v>25</v>
      </c>
      <c r="G22">
        <v>48</v>
      </c>
    </row>
    <row r="23" spans="2:8" hidden="1" outlineLevel="1" x14ac:dyDescent="0.25">
      <c r="B23" t="s">
        <v>22</v>
      </c>
      <c r="C23" t="s">
        <v>26</v>
      </c>
      <c r="D23" t="s">
        <v>27</v>
      </c>
      <c r="E23" s="1">
        <v>21648.84</v>
      </c>
      <c r="F23" t="s">
        <v>28</v>
      </c>
      <c r="G23">
        <v>12</v>
      </c>
    </row>
    <row r="24" spans="2:8" hidden="1" outlineLevel="1" x14ac:dyDescent="0.25">
      <c r="B24" t="s">
        <v>29</v>
      </c>
      <c r="C24" t="s">
        <v>30</v>
      </c>
      <c r="D24" t="s">
        <v>31</v>
      </c>
      <c r="E24" s="1">
        <v>32</v>
      </c>
      <c r="F24" t="s">
        <v>32</v>
      </c>
      <c r="G24">
        <v>1</v>
      </c>
    </row>
    <row r="25" spans="2:8" hidden="1" outlineLevel="1" x14ac:dyDescent="0.25">
      <c r="B25" t="s">
        <v>33</v>
      </c>
      <c r="C25" t="s">
        <v>34</v>
      </c>
      <c r="D25" t="s">
        <v>35</v>
      </c>
      <c r="E25" s="1">
        <v>686</v>
      </c>
      <c r="F25" t="s">
        <v>36</v>
      </c>
      <c r="G25">
        <v>1</v>
      </c>
    </row>
    <row r="26" spans="2:8" hidden="1" outlineLevel="1" x14ac:dyDescent="0.25">
      <c r="B26" t="s">
        <v>37</v>
      </c>
      <c r="C26" t="s">
        <v>38</v>
      </c>
      <c r="D26" t="s">
        <v>39</v>
      </c>
      <c r="E26" s="1">
        <v>436</v>
      </c>
      <c r="F26" t="s">
        <v>40</v>
      </c>
      <c r="G26">
        <v>1</v>
      </c>
    </row>
    <row r="27" spans="2:8" hidden="1" outlineLevel="1" x14ac:dyDescent="0.25">
      <c r="B27" t="s">
        <v>41</v>
      </c>
      <c r="C27" t="s">
        <v>42</v>
      </c>
      <c r="D27" t="s">
        <v>43</v>
      </c>
      <c r="E27" s="1">
        <v>270</v>
      </c>
      <c r="F27" t="s">
        <v>44</v>
      </c>
      <c r="G27">
        <v>1</v>
      </c>
    </row>
    <row r="28" spans="2:8" hidden="1" outlineLevel="1" x14ac:dyDescent="0.25">
      <c r="B28" t="s">
        <v>45</v>
      </c>
      <c r="C28" t="s">
        <v>46</v>
      </c>
      <c r="D28" t="s">
        <v>47</v>
      </c>
      <c r="E28" s="1">
        <v>5133.24</v>
      </c>
      <c r="F28" t="s">
        <v>48</v>
      </c>
      <c r="G28">
        <v>1</v>
      </c>
    </row>
    <row r="29" spans="2:8" hidden="1" outlineLevel="1" x14ac:dyDescent="0.25">
      <c r="B29" t="s">
        <v>49</v>
      </c>
      <c r="C29" t="s">
        <v>50</v>
      </c>
      <c r="D29" t="s">
        <v>51</v>
      </c>
      <c r="E29" s="1">
        <v>0.02</v>
      </c>
      <c r="F29" t="s">
        <v>52</v>
      </c>
      <c r="G29">
        <v>1</v>
      </c>
    </row>
    <row r="30" spans="2:8" hidden="1" outlineLevel="1" x14ac:dyDescent="0.25">
      <c r="B30" t="s">
        <v>53</v>
      </c>
      <c r="C30" t="s">
        <v>54</v>
      </c>
      <c r="D30" t="s">
        <v>55</v>
      </c>
      <c r="E30" s="1">
        <v>0.01</v>
      </c>
      <c r="F30" t="s">
        <v>56</v>
      </c>
      <c r="G30">
        <v>1</v>
      </c>
    </row>
    <row r="31" spans="2:8" hidden="1" outlineLevel="1" x14ac:dyDescent="0.25">
      <c r="B31" t="s">
        <v>57</v>
      </c>
      <c r="C31" t="s">
        <v>58</v>
      </c>
      <c r="D31" t="s">
        <v>59</v>
      </c>
      <c r="E31" s="1">
        <v>0</v>
      </c>
      <c r="F31" t="s">
        <v>60</v>
      </c>
      <c r="G31">
        <v>1</v>
      </c>
    </row>
    <row r="32" spans="2:8" hidden="1" outlineLevel="1" x14ac:dyDescent="0.25"/>
    <row r="33" spans="2:8" collapsed="1" x14ac:dyDescent="0.25">
      <c r="B33" s="3">
        <v>115751</v>
      </c>
      <c r="C33" s="3"/>
      <c r="D33" s="3"/>
      <c r="E33" s="22">
        <v>24526.36</v>
      </c>
      <c r="F33" s="3"/>
      <c r="G33" s="3">
        <v>1</v>
      </c>
      <c r="H33" s="19">
        <f>E33*G33</f>
        <v>24526.36</v>
      </c>
    </row>
    <row r="34" spans="2:8" hidden="1" outlineLevel="1" x14ac:dyDescent="0.25">
      <c r="B34" t="s">
        <v>10</v>
      </c>
      <c r="C34" t="s">
        <v>61</v>
      </c>
      <c r="D34" t="s">
        <v>62</v>
      </c>
      <c r="E34" s="1">
        <v>2176</v>
      </c>
      <c r="F34" t="s">
        <v>63</v>
      </c>
      <c r="G34">
        <v>1</v>
      </c>
    </row>
    <row r="35" spans="2:8" hidden="1" outlineLevel="1" x14ac:dyDescent="0.25">
      <c r="B35" t="s">
        <v>64</v>
      </c>
      <c r="C35" t="s">
        <v>65</v>
      </c>
      <c r="D35" t="s">
        <v>66</v>
      </c>
      <c r="E35" s="1">
        <v>0</v>
      </c>
      <c r="F35" t="s">
        <v>67</v>
      </c>
      <c r="G35">
        <v>1</v>
      </c>
    </row>
    <row r="36" spans="2:8" hidden="1" outlineLevel="1" x14ac:dyDescent="0.25">
      <c r="B36" t="s">
        <v>68</v>
      </c>
      <c r="C36" t="s">
        <v>69</v>
      </c>
      <c r="D36" t="s">
        <v>70</v>
      </c>
      <c r="E36" s="1">
        <v>0</v>
      </c>
      <c r="F36" t="s">
        <v>71</v>
      </c>
      <c r="G36">
        <v>1</v>
      </c>
    </row>
    <row r="37" spans="2:8" hidden="1" outlineLevel="1" x14ac:dyDescent="0.25">
      <c r="B37" t="s">
        <v>72</v>
      </c>
      <c r="C37" t="s">
        <v>73</v>
      </c>
      <c r="D37" t="s">
        <v>74</v>
      </c>
      <c r="E37" s="1">
        <v>0</v>
      </c>
      <c r="F37" t="s">
        <v>75</v>
      </c>
      <c r="G37">
        <v>1</v>
      </c>
    </row>
    <row r="38" spans="2:8" hidden="1" outlineLevel="1" x14ac:dyDescent="0.25">
      <c r="B38" t="s">
        <v>76</v>
      </c>
      <c r="C38" t="s">
        <v>77</v>
      </c>
      <c r="D38" t="s">
        <v>78</v>
      </c>
      <c r="E38" s="1">
        <v>0</v>
      </c>
      <c r="F38" t="s">
        <v>79</v>
      </c>
      <c r="G38">
        <v>1</v>
      </c>
    </row>
    <row r="39" spans="2:8" hidden="1" outlineLevel="1" x14ac:dyDescent="0.25">
      <c r="B39" t="s">
        <v>80</v>
      </c>
      <c r="C39" t="s">
        <v>81</v>
      </c>
      <c r="D39" t="s">
        <v>82</v>
      </c>
      <c r="E39" s="1">
        <v>166</v>
      </c>
      <c r="F39" t="s">
        <v>83</v>
      </c>
      <c r="G39">
        <v>1</v>
      </c>
    </row>
    <row r="40" spans="2:8" hidden="1" outlineLevel="1" x14ac:dyDescent="0.25">
      <c r="B40" t="s">
        <v>84</v>
      </c>
      <c r="C40" t="s">
        <v>85</v>
      </c>
      <c r="D40" t="s">
        <v>86</v>
      </c>
      <c r="E40" s="1">
        <v>1442</v>
      </c>
      <c r="F40" t="s">
        <v>87</v>
      </c>
      <c r="G40">
        <v>1</v>
      </c>
    </row>
    <row r="41" spans="2:8" hidden="1" outlineLevel="1" x14ac:dyDescent="0.25">
      <c r="B41" t="s">
        <v>88</v>
      </c>
      <c r="C41" t="s">
        <v>89</v>
      </c>
      <c r="D41" t="s">
        <v>86</v>
      </c>
      <c r="E41" s="1">
        <v>1442.01</v>
      </c>
      <c r="F41" t="s">
        <v>90</v>
      </c>
      <c r="G41">
        <v>1</v>
      </c>
    </row>
    <row r="42" spans="2:8" hidden="1" outlineLevel="1" x14ac:dyDescent="0.25">
      <c r="B42" t="s">
        <v>91</v>
      </c>
      <c r="C42" t="s">
        <v>92</v>
      </c>
      <c r="D42" t="s">
        <v>93</v>
      </c>
      <c r="E42" s="1">
        <v>0</v>
      </c>
      <c r="F42" t="s">
        <v>94</v>
      </c>
      <c r="G42">
        <v>1</v>
      </c>
    </row>
    <row r="43" spans="2:8" hidden="1" outlineLevel="1" x14ac:dyDescent="0.25">
      <c r="B43" t="s">
        <v>95</v>
      </c>
      <c r="C43" t="s">
        <v>96</v>
      </c>
      <c r="D43" t="s">
        <v>97</v>
      </c>
      <c r="E43" s="1">
        <v>0</v>
      </c>
      <c r="F43" t="s">
        <v>98</v>
      </c>
      <c r="G43">
        <v>1</v>
      </c>
    </row>
    <row r="44" spans="2:8" hidden="1" outlineLevel="1" x14ac:dyDescent="0.25">
      <c r="B44" t="s">
        <v>99</v>
      </c>
      <c r="C44" t="s">
        <v>100</v>
      </c>
      <c r="D44" t="s">
        <v>101</v>
      </c>
      <c r="E44" s="1">
        <v>0</v>
      </c>
      <c r="F44" t="s">
        <v>102</v>
      </c>
      <c r="G44">
        <v>1</v>
      </c>
    </row>
    <row r="45" spans="2:8" hidden="1" outlineLevel="1" x14ac:dyDescent="0.25">
      <c r="B45" t="s">
        <v>103</v>
      </c>
      <c r="C45" t="s">
        <v>104</v>
      </c>
      <c r="D45" t="s">
        <v>105</v>
      </c>
      <c r="E45" s="1">
        <v>1490</v>
      </c>
      <c r="F45" t="s">
        <v>106</v>
      </c>
      <c r="G45">
        <v>2</v>
      </c>
    </row>
    <row r="46" spans="2:8" hidden="1" outlineLevel="1" x14ac:dyDescent="0.25">
      <c r="B46" t="s">
        <v>107</v>
      </c>
      <c r="C46" t="s">
        <v>108</v>
      </c>
      <c r="D46" t="s">
        <v>109</v>
      </c>
      <c r="E46" s="1">
        <v>0</v>
      </c>
      <c r="F46" t="s">
        <v>110</v>
      </c>
      <c r="G46">
        <v>1</v>
      </c>
    </row>
    <row r="47" spans="2:8" hidden="1" outlineLevel="1" x14ac:dyDescent="0.25">
      <c r="B47" t="s">
        <v>111</v>
      </c>
      <c r="C47" t="s">
        <v>112</v>
      </c>
      <c r="D47" t="s">
        <v>113</v>
      </c>
      <c r="E47" s="1">
        <v>1177</v>
      </c>
      <c r="F47" t="s">
        <v>114</v>
      </c>
      <c r="G47">
        <v>1</v>
      </c>
    </row>
    <row r="48" spans="2:8" hidden="1" outlineLevel="1" x14ac:dyDescent="0.25">
      <c r="B48" t="s">
        <v>22</v>
      </c>
      <c r="C48" t="s">
        <v>115</v>
      </c>
      <c r="D48" t="s">
        <v>116</v>
      </c>
      <c r="E48" s="1">
        <v>11620</v>
      </c>
      <c r="F48" t="s">
        <v>117</v>
      </c>
      <c r="G48">
        <v>2</v>
      </c>
    </row>
    <row r="49" spans="2:7" hidden="1" outlineLevel="1" x14ac:dyDescent="0.25">
      <c r="B49" t="s">
        <v>118</v>
      </c>
      <c r="C49" t="s">
        <v>119</v>
      </c>
      <c r="D49" t="s">
        <v>120</v>
      </c>
      <c r="E49" s="1">
        <v>0</v>
      </c>
      <c r="F49" t="s">
        <v>121</v>
      </c>
      <c r="G49">
        <v>1</v>
      </c>
    </row>
    <row r="50" spans="2:7" hidden="1" outlineLevel="1" x14ac:dyDescent="0.25">
      <c r="B50" t="s">
        <v>122</v>
      </c>
      <c r="C50" t="s">
        <v>123</v>
      </c>
      <c r="D50" t="s">
        <v>124</v>
      </c>
      <c r="E50" s="1">
        <v>478</v>
      </c>
      <c r="F50" t="s">
        <v>125</v>
      </c>
      <c r="G50">
        <v>1</v>
      </c>
    </row>
    <row r="51" spans="2:7" hidden="1" outlineLevel="1" x14ac:dyDescent="0.25">
      <c r="B51" t="s">
        <v>126</v>
      </c>
      <c r="C51" t="s">
        <v>127</v>
      </c>
      <c r="D51" t="s">
        <v>128</v>
      </c>
      <c r="E51" s="1">
        <v>0</v>
      </c>
      <c r="F51" t="s">
        <v>129</v>
      </c>
      <c r="G51">
        <v>1</v>
      </c>
    </row>
    <row r="52" spans="2:7" hidden="1" outlineLevel="1" x14ac:dyDescent="0.25">
      <c r="B52" t="s">
        <v>126</v>
      </c>
      <c r="C52" t="s">
        <v>130</v>
      </c>
      <c r="D52" t="s">
        <v>131</v>
      </c>
      <c r="E52" s="1">
        <v>0</v>
      </c>
      <c r="F52" t="s">
        <v>132</v>
      </c>
      <c r="G52">
        <v>1</v>
      </c>
    </row>
    <row r="53" spans="2:7" hidden="1" outlineLevel="1" x14ac:dyDescent="0.25">
      <c r="B53" t="s">
        <v>133</v>
      </c>
      <c r="C53" t="s">
        <v>134</v>
      </c>
      <c r="D53" t="s">
        <v>135</v>
      </c>
      <c r="E53" s="1">
        <v>294</v>
      </c>
      <c r="F53" t="s">
        <v>136</v>
      </c>
      <c r="G53">
        <v>1</v>
      </c>
    </row>
    <row r="54" spans="2:7" hidden="1" outlineLevel="1" x14ac:dyDescent="0.25">
      <c r="B54" t="s">
        <v>137</v>
      </c>
      <c r="C54" t="s">
        <v>138</v>
      </c>
      <c r="D54" t="s">
        <v>139</v>
      </c>
      <c r="E54" s="1">
        <v>1160</v>
      </c>
      <c r="F54" t="s">
        <v>140</v>
      </c>
      <c r="G54">
        <v>1</v>
      </c>
    </row>
    <row r="55" spans="2:7" hidden="1" outlineLevel="1" x14ac:dyDescent="0.25">
      <c r="B55" t="s">
        <v>29</v>
      </c>
      <c r="C55" t="s">
        <v>141</v>
      </c>
      <c r="D55" t="s">
        <v>142</v>
      </c>
      <c r="E55" s="1">
        <v>48</v>
      </c>
      <c r="F55" t="s">
        <v>143</v>
      </c>
      <c r="G55">
        <v>2</v>
      </c>
    </row>
    <row r="56" spans="2:7" hidden="1" outlineLevel="1" x14ac:dyDescent="0.25">
      <c r="B56" t="s">
        <v>144</v>
      </c>
      <c r="C56" t="s">
        <v>145</v>
      </c>
      <c r="D56" t="s">
        <v>146</v>
      </c>
      <c r="E56" s="1">
        <v>255</v>
      </c>
      <c r="F56" t="s">
        <v>147</v>
      </c>
      <c r="G56">
        <v>1</v>
      </c>
    </row>
    <row r="57" spans="2:7" hidden="1" outlineLevel="1" x14ac:dyDescent="0.25">
      <c r="B57" t="s">
        <v>148</v>
      </c>
      <c r="C57" t="s">
        <v>149</v>
      </c>
      <c r="D57" t="s">
        <v>150</v>
      </c>
      <c r="E57" s="1">
        <v>0</v>
      </c>
      <c r="F57" t="s">
        <v>151</v>
      </c>
      <c r="G57">
        <v>1</v>
      </c>
    </row>
    <row r="58" spans="2:7" hidden="1" outlineLevel="1" x14ac:dyDescent="0.25">
      <c r="B58" t="s">
        <v>152</v>
      </c>
      <c r="C58" t="s">
        <v>153</v>
      </c>
      <c r="D58" t="s">
        <v>154</v>
      </c>
      <c r="E58" s="1">
        <v>531</v>
      </c>
      <c r="F58" t="s">
        <v>155</v>
      </c>
      <c r="G58">
        <v>1</v>
      </c>
    </row>
    <row r="59" spans="2:7" hidden="1" outlineLevel="1" x14ac:dyDescent="0.25">
      <c r="B59" t="s">
        <v>156</v>
      </c>
      <c r="C59" t="s">
        <v>157</v>
      </c>
      <c r="D59" t="s">
        <v>158</v>
      </c>
      <c r="E59" s="1">
        <v>0</v>
      </c>
      <c r="F59" t="s">
        <v>159</v>
      </c>
      <c r="G59">
        <v>1</v>
      </c>
    </row>
    <row r="60" spans="2:7" hidden="1" outlineLevel="1" x14ac:dyDescent="0.25">
      <c r="B60" t="s">
        <v>160</v>
      </c>
      <c r="C60" t="s">
        <v>161</v>
      </c>
      <c r="D60" t="s">
        <v>162</v>
      </c>
      <c r="E60" s="1">
        <v>0</v>
      </c>
      <c r="F60" t="s">
        <v>163</v>
      </c>
      <c r="G60">
        <v>1</v>
      </c>
    </row>
    <row r="61" spans="2:7" hidden="1" outlineLevel="1" x14ac:dyDescent="0.25">
      <c r="B61" t="s">
        <v>164</v>
      </c>
      <c r="C61" t="s">
        <v>165</v>
      </c>
      <c r="D61" t="s">
        <v>166</v>
      </c>
      <c r="E61" s="1">
        <v>0</v>
      </c>
      <c r="F61" t="s">
        <v>167</v>
      </c>
      <c r="G61">
        <v>1</v>
      </c>
    </row>
    <row r="62" spans="2:7" hidden="1" outlineLevel="1" x14ac:dyDescent="0.25">
      <c r="B62" t="s">
        <v>168</v>
      </c>
      <c r="C62" t="s">
        <v>169</v>
      </c>
      <c r="D62" t="s">
        <v>170</v>
      </c>
      <c r="E62" s="1">
        <v>0</v>
      </c>
      <c r="F62" t="s">
        <v>171</v>
      </c>
      <c r="G62">
        <v>1</v>
      </c>
    </row>
    <row r="63" spans="2:7" hidden="1" outlineLevel="1" x14ac:dyDescent="0.25">
      <c r="B63" t="s">
        <v>14</v>
      </c>
      <c r="C63" t="s">
        <v>172</v>
      </c>
      <c r="D63" t="s">
        <v>173</v>
      </c>
      <c r="E63" s="1">
        <v>0.01</v>
      </c>
      <c r="F63" t="s">
        <v>174</v>
      </c>
      <c r="G63">
        <v>1</v>
      </c>
    </row>
    <row r="64" spans="2:7" hidden="1" outlineLevel="1" x14ac:dyDescent="0.25">
      <c r="B64" t="s">
        <v>175</v>
      </c>
      <c r="C64" t="s">
        <v>176</v>
      </c>
      <c r="D64" t="s">
        <v>177</v>
      </c>
      <c r="E64" s="1">
        <v>1283</v>
      </c>
      <c r="F64" t="s">
        <v>178</v>
      </c>
      <c r="G64">
        <v>1</v>
      </c>
    </row>
    <row r="65" spans="2:8" hidden="1" outlineLevel="1" x14ac:dyDescent="0.25">
      <c r="B65" t="s">
        <v>179</v>
      </c>
      <c r="C65" t="s">
        <v>180</v>
      </c>
      <c r="D65" t="s">
        <v>181</v>
      </c>
      <c r="E65" s="1">
        <v>0</v>
      </c>
      <c r="F65" t="s">
        <v>182</v>
      </c>
      <c r="G65">
        <v>1</v>
      </c>
    </row>
    <row r="66" spans="2:8" hidden="1" outlineLevel="1" x14ac:dyDescent="0.25">
      <c r="B66" t="s">
        <v>183</v>
      </c>
      <c r="C66" t="s">
        <v>184</v>
      </c>
      <c r="D66" t="s">
        <v>185</v>
      </c>
      <c r="E66" s="1">
        <v>0</v>
      </c>
      <c r="F66" t="s">
        <v>186</v>
      </c>
      <c r="G66">
        <v>1</v>
      </c>
    </row>
    <row r="67" spans="2:8" hidden="1" outlineLevel="1" x14ac:dyDescent="0.25">
      <c r="B67" t="s">
        <v>33</v>
      </c>
      <c r="C67" t="s">
        <v>187</v>
      </c>
      <c r="D67" t="s">
        <v>188</v>
      </c>
      <c r="E67" s="1">
        <v>70</v>
      </c>
      <c r="F67" t="s">
        <v>189</v>
      </c>
      <c r="G67">
        <v>1</v>
      </c>
    </row>
    <row r="68" spans="2:8" hidden="1" outlineLevel="1" x14ac:dyDescent="0.25">
      <c r="B68" t="s">
        <v>190</v>
      </c>
      <c r="C68" t="s">
        <v>191</v>
      </c>
      <c r="D68" t="s">
        <v>192</v>
      </c>
      <c r="E68" s="1">
        <v>0</v>
      </c>
      <c r="F68" t="s">
        <v>193</v>
      </c>
      <c r="G68">
        <v>1</v>
      </c>
    </row>
    <row r="69" spans="2:8" hidden="1" outlineLevel="1" x14ac:dyDescent="0.25">
      <c r="B69" t="s">
        <v>194</v>
      </c>
      <c r="C69" t="s">
        <v>195</v>
      </c>
      <c r="D69" t="s">
        <v>196</v>
      </c>
      <c r="E69" s="1">
        <v>75</v>
      </c>
      <c r="F69" t="s">
        <v>197</v>
      </c>
      <c r="G69">
        <v>1</v>
      </c>
    </row>
    <row r="70" spans="2:8" hidden="1" outlineLevel="1" x14ac:dyDescent="0.25">
      <c r="B70" t="s">
        <v>198</v>
      </c>
      <c r="C70" t="s">
        <v>199</v>
      </c>
      <c r="D70" t="s">
        <v>200</v>
      </c>
      <c r="E70" s="1">
        <v>0</v>
      </c>
      <c r="F70" t="s">
        <v>201</v>
      </c>
      <c r="G70">
        <v>1</v>
      </c>
    </row>
    <row r="71" spans="2:8" hidden="1" outlineLevel="1" x14ac:dyDescent="0.25">
      <c r="B71" t="s">
        <v>202</v>
      </c>
      <c r="C71" t="s">
        <v>203</v>
      </c>
      <c r="D71" t="s">
        <v>204</v>
      </c>
      <c r="E71" s="1">
        <v>0</v>
      </c>
      <c r="F71" t="s">
        <v>205</v>
      </c>
      <c r="G71">
        <v>1</v>
      </c>
    </row>
    <row r="72" spans="2:8" hidden="1" outlineLevel="1" x14ac:dyDescent="0.25">
      <c r="B72" t="s">
        <v>206</v>
      </c>
      <c r="C72" t="s">
        <v>207</v>
      </c>
      <c r="D72" t="s">
        <v>208</v>
      </c>
      <c r="E72" s="1">
        <v>0</v>
      </c>
      <c r="F72" t="s">
        <v>209</v>
      </c>
      <c r="G72">
        <v>1</v>
      </c>
    </row>
    <row r="73" spans="2:8" hidden="1" outlineLevel="1" x14ac:dyDescent="0.25">
      <c r="B73" t="s">
        <v>45</v>
      </c>
      <c r="C73" t="s">
        <v>210</v>
      </c>
      <c r="D73" t="s">
        <v>211</v>
      </c>
      <c r="E73" s="1">
        <v>629.12</v>
      </c>
      <c r="F73" t="s">
        <v>212</v>
      </c>
      <c r="G73">
        <v>1</v>
      </c>
    </row>
    <row r="74" spans="2:8" hidden="1" outlineLevel="1" x14ac:dyDescent="0.25">
      <c r="B74" t="s">
        <v>213</v>
      </c>
      <c r="C74" t="s">
        <v>214</v>
      </c>
      <c r="D74" t="s">
        <v>215</v>
      </c>
      <c r="E74" s="1">
        <v>123.22</v>
      </c>
      <c r="F74" t="s">
        <v>216</v>
      </c>
      <c r="G74">
        <v>1</v>
      </c>
    </row>
    <row r="75" spans="2:8" hidden="1" outlineLevel="1" x14ac:dyDescent="0.25">
      <c r="B75" t="s">
        <v>57</v>
      </c>
      <c r="C75" t="s">
        <v>217</v>
      </c>
      <c r="D75" t="s">
        <v>218</v>
      </c>
      <c r="E75" s="1">
        <v>0</v>
      </c>
      <c r="F75" t="s">
        <v>219</v>
      </c>
      <c r="G75">
        <v>1</v>
      </c>
    </row>
    <row r="76" spans="2:8" hidden="1" outlineLevel="1" x14ac:dyDescent="0.25">
      <c r="B76" t="s">
        <v>53</v>
      </c>
      <c r="C76" t="s">
        <v>220</v>
      </c>
      <c r="D76" t="s">
        <v>221</v>
      </c>
      <c r="E76" s="1">
        <v>0</v>
      </c>
      <c r="F76" t="s">
        <v>222</v>
      </c>
      <c r="G76">
        <v>1</v>
      </c>
    </row>
    <row r="77" spans="2:8" hidden="1" outlineLevel="1" x14ac:dyDescent="0.25">
      <c r="B77" t="s">
        <v>223</v>
      </c>
      <c r="C77" t="s">
        <v>224</v>
      </c>
      <c r="D77" t="s">
        <v>225</v>
      </c>
      <c r="E77" s="1">
        <v>51</v>
      </c>
      <c r="F77" t="s">
        <v>226</v>
      </c>
      <c r="G77">
        <v>1</v>
      </c>
    </row>
    <row r="78" spans="2:8" hidden="1" outlineLevel="1" x14ac:dyDescent="0.25">
      <c r="B78" t="s">
        <v>227</v>
      </c>
      <c r="C78" t="s">
        <v>228</v>
      </c>
      <c r="D78" t="s">
        <v>229</v>
      </c>
      <c r="E78" s="1">
        <v>16</v>
      </c>
      <c r="F78" t="s">
        <v>230</v>
      </c>
      <c r="G78">
        <v>1</v>
      </c>
    </row>
    <row r="79" spans="2:8" hidden="1" outlineLevel="1" x14ac:dyDescent="0.25"/>
    <row r="80" spans="2:8" collapsed="1" x14ac:dyDescent="0.25">
      <c r="B80" s="3">
        <v>115749</v>
      </c>
      <c r="C80" s="3"/>
      <c r="D80" s="3"/>
      <c r="E80" s="22">
        <v>36159.69</v>
      </c>
      <c r="F80" s="3"/>
      <c r="G80" s="3">
        <v>1</v>
      </c>
      <c r="H80" s="19">
        <f>E80*G80</f>
        <v>36159.69</v>
      </c>
    </row>
    <row r="81" spans="2:7" hidden="1" outlineLevel="1" x14ac:dyDescent="0.25">
      <c r="B81" t="s">
        <v>10</v>
      </c>
      <c r="C81" t="s">
        <v>231</v>
      </c>
      <c r="D81" t="s">
        <v>232</v>
      </c>
      <c r="E81" t="s">
        <v>233</v>
      </c>
      <c r="F81" t="s">
        <v>234</v>
      </c>
      <c r="G81">
        <v>1</v>
      </c>
    </row>
    <row r="82" spans="2:7" hidden="1" outlineLevel="1" x14ac:dyDescent="0.25">
      <c r="B82" t="s">
        <v>76</v>
      </c>
      <c r="C82" t="s">
        <v>77</v>
      </c>
      <c r="D82" t="s">
        <v>78</v>
      </c>
      <c r="E82" t="s">
        <v>235</v>
      </c>
      <c r="F82" t="s">
        <v>79</v>
      </c>
      <c r="G82">
        <v>1</v>
      </c>
    </row>
    <row r="83" spans="2:7" hidden="1" outlineLevel="1" x14ac:dyDescent="0.25">
      <c r="B83" t="s">
        <v>80</v>
      </c>
      <c r="C83" t="s">
        <v>236</v>
      </c>
      <c r="D83" t="s">
        <v>237</v>
      </c>
      <c r="E83" t="s">
        <v>238</v>
      </c>
      <c r="F83" t="s">
        <v>239</v>
      </c>
      <c r="G83">
        <v>1</v>
      </c>
    </row>
    <row r="84" spans="2:7" hidden="1" outlineLevel="1" x14ac:dyDescent="0.25">
      <c r="B84" t="s">
        <v>84</v>
      </c>
      <c r="C84" t="s">
        <v>240</v>
      </c>
      <c r="D84" t="s">
        <v>241</v>
      </c>
      <c r="E84" t="s">
        <v>242</v>
      </c>
      <c r="F84" t="s">
        <v>243</v>
      </c>
      <c r="G84">
        <v>1</v>
      </c>
    </row>
    <row r="85" spans="2:7" hidden="1" outlineLevel="1" x14ac:dyDescent="0.25">
      <c r="B85" t="s">
        <v>88</v>
      </c>
      <c r="C85" t="s">
        <v>244</v>
      </c>
      <c r="D85" t="s">
        <v>241</v>
      </c>
      <c r="E85" t="s">
        <v>245</v>
      </c>
      <c r="F85" t="s">
        <v>246</v>
      </c>
      <c r="G85">
        <v>1</v>
      </c>
    </row>
    <row r="86" spans="2:7" hidden="1" outlineLevel="1" x14ac:dyDescent="0.25">
      <c r="B86" t="s">
        <v>91</v>
      </c>
      <c r="C86" t="s">
        <v>247</v>
      </c>
      <c r="D86" t="s">
        <v>248</v>
      </c>
      <c r="E86" t="s">
        <v>249</v>
      </c>
      <c r="F86" t="s">
        <v>250</v>
      </c>
      <c r="G86">
        <v>1</v>
      </c>
    </row>
    <row r="87" spans="2:7" hidden="1" outlineLevel="1" x14ac:dyDescent="0.25">
      <c r="B87" t="s">
        <v>95</v>
      </c>
      <c r="C87" t="s">
        <v>96</v>
      </c>
      <c r="D87" t="s">
        <v>97</v>
      </c>
      <c r="E87" t="s">
        <v>235</v>
      </c>
      <c r="F87" t="s">
        <v>98</v>
      </c>
      <c r="G87">
        <v>1</v>
      </c>
    </row>
    <row r="88" spans="2:7" hidden="1" outlineLevel="1" x14ac:dyDescent="0.25">
      <c r="B88" t="s">
        <v>99</v>
      </c>
      <c r="C88" t="s">
        <v>251</v>
      </c>
      <c r="D88" t="s">
        <v>252</v>
      </c>
      <c r="E88" t="s">
        <v>235</v>
      </c>
      <c r="F88" t="s">
        <v>253</v>
      </c>
      <c r="G88">
        <v>1</v>
      </c>
    </row>
    <row r="89" spans="2:7" hidden="1" outlineLevel="1" x14ac:dyDescent="0.25">
      <c r="B89" t="s">
        <v>103</v>
      </c>
      <c r="C89" t="s">
        <v>254</v>
      </c>
      <c r="D89" t="s">
        <v>255</v>
      </c>
      <c r="E89" t="s">
        <v>256</v>
      </c>
      <c r="F89" t="s">
        <v>257</v>
      </c>
      <c r="G89">
        <v>12</v>
      </c>
    </row>
    <row r="90" spans="2:7" hidden="1" outlineLevel="1" x14ac:dyDescent="0.25">
      <c r="B90" t="s">
        <v>107</v>
      </c>
      <c r="C90" t="s">
        <v>108</v>
      </c>
      <c r="D90" t="s">
        <v>109</v>
      </c>
      <c r="E90" t="s">
        <v>235</v>
      </c>
      <c r="F90" t="s">
        <v>110</v>
      </c>
      <c r="G90">
        <v>1</v>
      </c>
    </row>
    <row r="91" spans="2:7" hidden="1" outlineLevel="1" x14ac:dyDescent="0.25">
      <c r="B91" t="s">
        <v>111</v>
      </c>
      <c r="C91" t="s">
        <v>258</v>
      </c>
      <c r="D91" t="s">
        <v>259</v>
      </c>
      <c r="E91" t="s">
        <v>260</v>
      </c>
      <c r="F91" t="s">
        <v>261</v>
      </c>
      <c r="G91">
        <v>1</v>
      </c>
    </row>
    <row r="92" spans="2:7" hidden="1" outlineLevel="1" x14ac:dyDescent="0.25">
      <c r="B92" t="s">
        <v>22</v>
      </c>
      <c r="C92" t="s">
        <v>262</v>
      </c>
      <c r="D92" t="s">
        <v>263</v>
      </c>
      <c r="E92" t="s">
        <v>264</v>
      </c>
      <c r="F92" t="s">
        <v>265</v>
      </c>
      <c r="G92">
        <v>2</v>
      </c>
    </row>
    <row r="93" spans="2:7" hidden="1" outlineLevel="1" x14ac:dyDescent="0.25">
      <c r="B93" t="s">
        <v>22</v>
      </c>
      <c r="C93" t="s">
        <v>266</v>
      </c>
      <c r="D93" t="s">
        <v>267</v>
      </c>
      <c r="E93" t="s">
        <v>268</v>
      </c>
      <c r="F93" t="s">
        <v>269</v>
      </c>
      <c r="G93">
        <v>2</v>
      </c>
    </row>
    <row r="94" spans="2:7" hidden="1" outlineLevel="1" x14ac:dyDescent="0.25">
      <c r="B94" t="s">
        <v>118</v>
      </c>
      <c r="C94" t="s">
        <v>270</v>
      </c>
      <c r="D94" t="s">
        <v>271</v>
      </c>
      <c r="E94" t="s">
        <v>235</v>
      </c>
      <c r="F94" t="s">
        <v>272</v>
      </c>
      <c r="G94">
        <v>1</v>
      </c>
    </row>
    <row r="95" spans="2:7" hidden="1" outlineLevel="1" x14ac:dyDescent="0.25">
      <c r="B95" t="s">
        <v>126</v>
      </c>
      <c r="C95" t="s">
        <v>127</v>
      </c>
      <c r="D95" t="s">
        <v>128</v>
      </c>
      <c r="E95" t="s">
        <v>235</v>
      </c>
      <c r="F95" t="s">
        <v>129</v>
      </c>
      <c r="G95">
        <v>1</v>
      </c>
    </row>
    <row r="96" spans="2:7" hidden="1" outlineLevel="1" x14ac:dyDescent="0.25">
      <c r="B96" t="s">
        <v>126</v>
      </c>
      <c r="C96" t="s">
        <v>130</v>
      </c>
      <c r="D96" t="s">
        <v>131</v>
      </c>
      <c r="E96" t="s">
        <v>235</v>
      </c>
      <c r="F96" t="s">
        <v>132</v>
      </c>
      <c r="G96">
        <v>1</v>
      </c>
    </row>
    <row r="97" spans="2:7" hidden="1" outlineLevel="1" x14ac:dyDescent="0.25">
      <c r="B97" t="s">
        <v>133</v>
      </c>
      <c r="C97" t="s">
        <v>273</v>
      </c>
      <c r="D97" t="s">
        <v>274</v>
      </c>
      <c r="E97" t="s">
        <v>275</v>
      </c>
      <c r="F97" t="s">
        <v>276</v>
      </c>
      <c r="G97">
        <v>1</v>
      </c>
    </row>
    <row r="98" spans="2:7" hidden="1" outlineLevel="1" x14ac:dyDescent="0.25">
      <c r="B98" t="s">
        <v>137</v>
      </c>
      <c r="C98" t="s">
        <v>277</v>
      </c>
      <c r="D98" t="s">
        <v>278</v>
      </c>
      <c r="E98" t="s">
        <v>279</v>
      </c>
      <c r="F98" t="s">
        <v>280</v>
      </c>
      <c r="G98">
        <v>1</v>
      </c>
    </row>
    <row r="99" spans="2:7" hidden="1" outlineLevel="1" x14ac:dyDescent="0.25">
      <c r="B99" t="s">
        <v>29</v>
      </c>
      <c r="C99" t="s">
        <v>281</v>
      </c>
      <c r="D99" t="s">
        <v>142</v>
      </c>
      <c r="E99" t="s">
        <v>282</v>
      </c>
      <c r="F99" t="s">
        <v>143</v>
      </c>
      <c r="G99">
        <v>2</v>
      </c>
    </row>
    <row r="100" spans="2:7" hidden="1" outlineLevel="1" x14ac:dyDescent="0.25">
      <c r="B100" t="s">
        <v>144</v>
      </c>
      <c r="C100" t="s">
        <v>283</v>
      </c>
      <c r="D100" t="s">
        <v>284</v>
      </c>
      <c r="E100" t="s">
        <v>285</v>
      </c>
      <c r="F100" t="s">
        <v>286</v>
      </c>
      <c r="G100">
        <v>1</v>
      </c>
    </row>
    <row r="101" spans="2:7" hidden="1" outlineLevel="1" x14ac:dyDescent="0.25">
      <c r="B101" t="s">
        <v>148</v>
      </c>
      <c r="C101" t="s">
        <v>287</v>
      </c>
      <c r="D101" t="s">
        <v>288</v>
      </c>
      <c r="E101" t="s">
        <v>289</v>
      </c>
      <c r="F101" t="s">
        <v>290</v>
      </c>
      <c r="G101">
        <v>1</v>
      </c>
    </row>
    <row r="102" spans="2:7" hidden="1" outlineLevel="1" x14ac:dyDescent="0.25">
      <c r="B102" t="s">
        <v>152</v>
      </c>
      <c r="C102" t="s">
        <v>291</v>
      </c>
      <c r="D102" t="s">
        <v>292</v>
      </c>
      <c r="E102" t="s">
        <v>235</v>
      </c>
      <c r="F102" t="s">
        <v>293</v>
      </c>
      <c r="G102">
        <v>1</v>
      </c>
    </row>
    <row r="103" spans="2:7" hidden="1" outlineLevel="1" x14ac:dyDescent="0.25">
      <c r="B103" t="s">
        <v>294</v>
      </c>
      <c r="C103" t="s">
        <v>295</v>
      </c>
      <c r="D103" t="s">
        <v>296</v>
      </c>
      <c r="E103" t="s">
        <v>235</v>
      </c>
      <c r="F103" t="s">
        <v>297</v>
      </c>
      <c r="G103">
        <v>1</v>
      </c>
    </row>
    <row r="104" spans="2:7" hidden="1" outlineLevel="1" x14ac:dyDescent="0.25">
      <c r="B104" t="s">
        <v>298</v>
      </c>
      <c r="C104" t="s">
        <v>299</v>
      </c>
      <c r="D104" t="s">
        <v>300</v>
      </c>
      <c r="E104" t="s">
        <v>235</v>
      </c>
      <c r="F104" t="s">
        <v>301</v>
      </c>
      <c r="G104">
        <v>1</v>
      </c>
    </row>
    <row r="105" spans="2:7" hidden="1" outlineLevel="1" x14ac:dyDescent="0.25">
      <c r="B105" t="s">
        <v>14</v>
      </c>
      <c r="C105" t="s">
        <v>302</v>
      </c>
      <c r="D105" t="s">
        <v>303</v>
      </c>
      <c r="E105" t="s">
        <v>304</v>
      </c>
      <c r="F105" t="s">
        <v>305</v>
      </c>
      <c r="G105">
        <v>1</v>
      </c>
    </row>
    <row r="106" spans="2:7" hidden="1" outlineLevel="1" x14ac:dyDescent="0.25">
      <c r="B106" t="s">
        <v>175</v>
      </c>
      <c r="C106" t="s">
        <v>306</v>
      </c>
      <c r="D106" t="s">
        <v>307</v>
      </c>
      <c r="E106" t="s">
        <v>235</v>
      </c>
      <c r="F106" t="s">
        <v>308</v>
      </c>
      <c r="G106">
        <v>1</v>
      </c>
    </row>
    <row r="107" spans="2:7" hidden="1" outlineLevel="1" x14ac:dyDescent="0.25">
      <c r="B107" t="s">
        <v>179</v>
      </c>
      <c r="C107" t="s">
        <v>180</v>
      </c>
      <c r="D107" t="s">
        <v>181</v>
      </c>
      <c r="E107" t="s">
        <v>235</v>
      </c>
      <c r="F107" t="s">
        <v>182</v>
      </c>
      <c r="G107">
        <v>1</v>
      </c>
    </row>
    <row r="108" spans="2:7" hidden="1" outlineLevel="1" x14ac:dyDescent="0.25">
      <c r="B108" t="s">
        <v>183</v>
      </c>
      <c r="C108" t="s">
        <v>184</v>
      </c>
      <c r="D108" t="s">
        <v>185</v>
      </c>
      <c r="E108" t="s">
        <v>235</v>
      </c>
      <c r="F108" t="s">
        <v>186</v>
      </c>
      <c r="G108">
        <v>1</v>
      </c>
    </row>
    <row r="109" spans="2:7" hidden="1" outlineLevel="1" x14ac:dyDescent="0.25">
      <c r="B109" t="s">
        <v>309</v>
      </c>
      <c r="C109" t="s">
        <v>310</v>
      </c>
      <c r="D109" t="s">
        <v>311</v>
      </c>
      <c r="E109" t="s">
        <v>312</v>
      </c>
      <c r="F109" t="s">
        <v>313</v>
      </c>
      <c r="G109">
        <v>1</v>
      </c>
    </row>
    <row r="110" spans="2:7" hidden="1" outlineLevel="1" x14ac:dyDescent="0.25">
      <c r="B110" t="s">
        <v>156</v>
      </c>
      <c r="C110" t="s">
        <v>314</v>
      </c>
      <c r="D110" t="s">
        <v>158</v>
      </c>
      <c r="E110" t="s">
        <v>235</v>
      </c>
      <c r="F110" t="s">
        <v>315</v>
      </c>
      <c r="G110">
        <v>1</v>
      </c>
    </row>
    <row r="111" spans="2:7" hidden="1" outlineLevel="1" x14ac:dyDescent="0.25">
      <c r="B111" t="s">
        <v>160</v>
      </c>
      <c r="C111" t="s">
        <v>161</v>
      </c>
      <c r="D111" t="s">
        <v>162</v>
      </c>
      <c r="E111" t="s">
        <v>235</v>
      </c>
      <c r="F111" t="s">
        <v>163</v>
      </c>
      <c r="G111">
        <v>1</v>
      </c>
    </row>
    <row r="112" spans="2:7" hidden="1" outlineLevel="1" x14ac:dyDescent="0.25">
      <c r="B112" t="s">
        <v>164</v>
      </c>
      <c r="C112" t="s">
        <v>165</v>
      </c>
      <c r="D112" t="s">
        <v>166</v>
      </c>
      <c r="E112" t="s">
        <v>235</v>
      </c>
      <c r="F112" t="s">
        <v>167</v>
      </c>
      <c r="G112">
        <v>1</v>
      </c>
    </row>
    <row r="113" spans="2:8" hidden="1" outlineLevel="1" x14ac:dyDescent="0.25">
      <c r="B113" t="s">
        <v>168</v>
      </c>
      <c r="C113" t="s">
        <v>316</v>
      </c>
      <c r="D113" t="s">
        <v>317</v>
      </c>
      <c r="E113" t="s">
        <v>235</v>
      </c>
      <c r="F113" t="s">
        <v>318</v>
      </c>
      <c r="G113">
        <v>1</v>
      </c>
    </row>
    <row r="114" spans="2:8" hidden="1" outlineLevel="1" x14ac:dyDescent="0.25">
      <c r="B114" t="s">
        <v>33</v>
      </c>
      <c r="C114" t="s">
        <v>319</v>
      </c>
      <c r="D114" t="s">
        <v>320</v>
      </c>
      <c r="E114" t="s">
        <v>321</v>
      </c>
      <c r="F114" t="s">
        <v>322</v>
      </c>
      <c r="G114">
        <v>1</v>
      </c>
    </row>
    <row r="115" spans="2:8" hidden="1" outlineLevel="1" x14ac:dyDescent="0.25">
      <c r="B115" t="s">
        <v>323</v>
      </c>
      <c r="C115" t="s">
        <v>324</v>
      </c>
      <c r="D115" t="s">
        <v>325</v>
      </c>
      <c r="E115" t="s">
        <v>235</v>
      </c>
      <c r="F115" t="s">
        <v>326</v>
      </c>
      <c r="G115">
        <v>1</v>
      </c>
    </row>
    <row r="116" spans="2:8" hidden="1" outlineLevel="1" x14ac:dyDescent="0.25">
      <c r="B116" t="s">
        <v>190</v>
      </c>
      <c r="C116" t="s">
        <v>327</v>
      </c>
      <c r="D116" t="s">
        <v>328</v>
      </c>
      <c r="E116" t="s">
        <v>235</v>
      </c>
      <c r="F116" t="s">
        <v>329</v>
      </c>
      <c r="G116">
        <v>1</v>
      </c>
    </row>
    <row r="117" spans="2:8" hidden="1" outlineLevel="1" x14ac:dyDescent="0.25">
      <c r="B117" t="s">
        <v>194</v>
      </c>
      <c r="C117" t="s">
        <v>330</v>
      </c>
      <c r="D117" t="s">
        <v>331</v>
      </c>
      <c r="E117" t="s">
        <v>332</v>
      </c>
      <c r="F117" t="s">
        <v>333</v>
      </c>
      <c r="G117">
        <v>1</v>
      </c>
    </row>
    <row r="118" spans="2:8" hidden="1" outlineLevel="1" x14ac:dyDescent="0.25">
      <c r="B118" t="s">
        <v>198</v>
      </c>
      <c r="C118" t="s">
        <v>334</v>
      </c>
      <c r="D118" t="s">
        <v>335</v>
      </c>
      <c r="E118" t="s">
        <v>235</v>
      </c>
      <c r="F118" t="s">
        <v>336</v>
      </c>
      <c r="G118">
        <v>1</v>
      </c>
    </row>
    <row r="119" spans="2:8" hidden="1" outlineLevel="1" x14ac:dyDescent="0.25">
      <c r="B119" t="s">
        <v>337</v>
      </c>
      <c r="C119" t="s">
        <v>338</v>
      </c>
      <c r="D119" t="s">
        <v>339</v>
      </c>
      <c r="E119" t="s">
        <v>235</v>
      </c>
      <c r="F119" t="s">
        <v>340</v>
      </c>
      <c r="G119">
        <v>1</v>
      </c>
    </row>
    <row r="120" spans="2:8" hidden="1" outlineLevel="1" x14ac:dyDescent="0.25">
      <c r="B120" t="s">
        <v>227</v>
      </c>
      <c r="C120" t="s">
        <v>228</v>
      </c>
      <c r="D120" t="s">
        <v>229</v>
      </c>
      <c r="E120" t="s">
        <v>341</v>
      </c>
      <c r="F120" t="s">
        <v>230</v>
      </c>
      <c r="G120">
        <v>1</v>
      </c>
    </row>
    <row r="121" spans="2:8" hidden="1" outlineLevel="1" x14ac:dyDescent="0.25">
      <c r="B121" t="s">
        <v>206</v>
      </c>
      <c r="C121" t="s">
        <v>207</v>
      </c>
      <c r="D121" t="s">
        <v>208</v>
      </c>
      <c r="E121" t="s">
        <v>235</v>
      </c>
      <c r="F121" t="s">
        <v>209</v>
      </c>
      <c r="G121">
        <v>1</v>
      </c>
    </row>
    <row r="122" spans="2:8" hidden="1" outlineLevel="1" x14ac:dyDescent="0.25">
      <c r="B122" t="s">
        <v>213</v>
      </c>
      <c r="C122" t="s">
        <v>214</v>
      </c>
      <c r="D122" t="s">
        <v>215</v>
      </c>
      <c r="E122" t="s">
        <v>342</v>
      </c>
      <c r="F122" t="s">
        <v>216</v>
      </c>
      <c r="G122">
        <v>1</v>
      </c>
    </row>
    <row r="123" spans="2:8" hidden="1" outlineLevel="1" x14ac:dyDescent="0.25">
      <c r="B123" t="s">
        <v>343</v>
      </c>
      <c r="C123" t="s">
        <v>210</v>
      </c>
      <c r="D123" t="s">
        <v>211</v>
      </c>
      <c r="E123" t="s">
        <v>344</v>
      </c>
      <c r="F123" t="s">
        <v>212</v>
      </c>
      <c r="G123">
        <v>1</v>
      </c>
    </row>
    <row r="124" spans="2:8" hidden="1" outlineLevel="1" x14ac:dyDescent="0.25">
      <c r="B124" t="s">
        <v>57</v>
      </c>
      <c r="C124" t="s">
        <v>345</v>
      </c>
      <c r="D124" t="s">
        <v>346</v>
      </c>
      <c r="E124" t="s">
        <v>235</v>
      </c>
      <c r="F124" t="s">
        <v>347</v>
      </c>
      <c r="G124">
        <v>1</v>
      </c>
    </row>
    <row r="125" spans="2:8" hidden="1" outlineLevel="1" x14ac:dyDescent="0.25">
      <c r="B125" t="s">
        <v>348</v>
      </c>
      <c r="C125" t="s">
        <v>54</v>
      </c>
      <c r="D125" t="s">
        <v>55</v>
      </c>
      <c r="E125" t="s">
        <v>349</v>
      </c>
      <c r="F125" t="s">
        <v>56</v>
      </c>
      <c r="G125">
        <v>1</v>
      </c>
    </row>
    <row r="126" spans="2:8" hidden="1" outlineLevel="1" x14ac:dyDescent="0.25"/>
    <row r="127" spans="2:8" collapsed="1" x14ac:dyDescent="0.25">
      <c r="B127" s="3">
        <v>115748</v>
      </c>
      <c r="C127" s="3"/>
      <c r="D127" s="3"/>
      <c r="E127" s="22">
        <v>41998.36</v>
      </c>
      <c r="F127" s="3"/>
      <c r="G127" s="3">
        <v>24</v>
      </c>
      <c r="H127" s="19">
        <f>E127*G127</f>
        <v>1007960.64</v>
      </c>
    </row>
    <row r="128" spans="2:8" hidden="1" outlineLevel="1" x14ac:dyDescent="0.25">
      <c r="B128" s="5" t="s">
        <v>10</v>
      </c>
      <c r="C128" s="5" t="s">
        <v>649</v>
      </c>
      <c r="D128" s="5" t="s">
        <v>650</v>
      </c>
      <c r="E128" s="6">
        <v>4129</v>
      </c>
      <c r="F128" s="5" t="s">
        <v>651</v>
      </c>
      <c r="G128" s="5">
        <v>1</v>
      </c>
    </row>
    <row r="129" spans="2:7" hidden="1" outlineLevel="1" x14ac:dyDescent="0.25">
      <c r="B129" s="5" t="s">
        <v>64</v>
      </c>
      <c r="C129" s="5" t="s">
        <v>652</v>
      </c>
      <c r="D129" s="5" t="s">
        <v>653</v>
      </c>
      <c r="E129" s="6">
        <v>0</v>
      </c>
      <c r="F129" s="5" t="s">
        <v>484</v>
      </c>
      <c r="G129" s="5">
        <v>1</v>
      </c>
    </row>
    <row r="130" spans="2:7" hidden="1" outlineLevel="1" x14ac:dyDescent="0.25">
      <c r="B130" s="5" t="s">
        <v>68</v>
      </c>
      <c r="C130" s="5" t="s">
        <v>654</v>
      </c>
      <c r="D130" s="5" t="s">
        <v>655</v>
      </c>
      <c r="E130" s="6">
        <v>0</v>
      </c>
      <c r="F130" s="5" t="s">
        <v>656</v>
      </c>
      <c r="G130" s="5">
        <v>1</v>
      </c>
    </row>
    <row r="131" spans="2:7" hidden="1" outlineLevel="1" x14ac:dyDescent="0.25">
      <c r="B131" s="5" t="s">
        <v>72</v>
      </c>
      <c r="C131" s="5" t="s">
        <v>73</v>
      </c>
      <c r="D131" s="5" t="s">
        <v>74</v>
      </c>
      <c r="E131" s="6">
        <v>0</v>
      </c>
      <c r="F131" s="5" t="s">
        <v>75</v>
      </c>
      <c r="G131" s="5">
        <v>1</v>
      </c>
    </row>
    <row r="132" spans="2:7" hidden="1" outlineLevel="1" x14ac:dyDescent="0.25">
      <c r="B132" s="5" t="s">
        <v>76</v>
      </c>
      <c r="C132" s="5" t="s">
        <v>719</v>
      </c>
      <c r="D132" s="5" t="s">
        <v>720</v>
      </c>
      <c r="E132" s="6">
        <v>0</v>
      </c>
      <c r="F132" s="5" t="s">
        <v>721</v>
      </c>
      <c r="G132" s="5">
        <v>1</v>
      </c>
    </row>
    <row r="133" spans="2:7" hidden="1" outlineLevel="1" x14ac:dyDescent="0.25">
      <c r="B133" s="5" t="s">
        <v>80</v>
      </c>
      <c r="C133" s="5" t="s">
        <v>657</v>
      </c>
      <c r="D133" s="5" t="s">
        <v>658</v>
      </c>
      <c r="E133" s="6">
        <v>1000</v>
      </c>
      <c r="F133" s="5" t="s">
        <v>659</v>
      </c>
      <c r="G133" s="5">
        <v>1</v>
      </c>
    </row>
    <row r="134" spans="2:7" hidden="1" outlineLevel="1" x14ac:dyDescent="0.25">
      <c r="B134" s="5" t="s">
        <v>84</v>
      </c>
      <c r="C134" s="5" t="s">
        <v>660</v>
      </c>
      <c r="D134" s="5" t="s">
        <v>661</v>
      </c>
      <c r="E134" s="6">
        <v>6181</v>
      </c>
      <c r="F134" s="5" t="s">
        <v>662</v>
      </c>
      <c r="G134" s="5">
        <v>1</v>
      </c>
    </row>
    <row r="135" spans="2:7" hidden="1" outlineLevel="1" x14ac:dyDescent="0.25">
      <c r="B135" s="5" t="s">
        <v>88</v>
      </c>
      <c r="C135" s="5" t="s">
        <v>663</v>
      </c>
      <c r="D135" s="5" t="s">
        <v>661</v>
      </c>
      <c r="E135" s="6">
        <v>6181.01</v>
      </c>
      <c r="F135" s="5" t="s">
        <v>664</v>
      </c>
      <c r="G135" s="5">
        <v>1</v>
      </c>
    </row>
    <row r="136" spans="2:7" hidden="1" outlineLevel="1" x14ac:dyDescent="0.25">
      <c r="B136" s="5" t="s">
        <v>91</v>
      </c>
      <c r="C136" s="5" t="s">
        <v>665</v>
      </c>
      <c r="D136" s="5" t="s">
        <v>666</v>
      </c>
      <c r="E136" s="6">
        <v>79</v>
      </c>
      <c r="F136" s="5" t="s">
        <v>667</v>
      </c>
      <c r="G136" s="5">
        <v>1</v>
      </c>
    </row>
    <row r="137" spans="2:7" hidden="1" outlineLevel="1" x14ac:dyDescent="0.25">
      <c r="B137" s="5" t="s">
        <v>95</v>
      </c>
      <c r="C137" s="5" t="s">
        <v>668</v>
      </c>
      <c r="D137" s="5" t="s">
        <v>97</v>
      </c>
      <c r="E137" s="6">
        <v>0</v>
      </c>
      <c r="F137" s="5" t="s">
        <v>669</v>
      </c>
      <c r="G137" s="5">
        <v>1</v>
      </c>
    </row>
    <row r="138" spans="2:7" hidden="1" outlineLevel="1" x14ac:dyDescent="0.25">
      <c r="B138" s="5" t="s">
        <v>99</v>
      </c>
      <c r="C138" s="5" t="s">
        <v>251</v>
      </c>
      <c r="D138" s="5" t="s">
        <v>252</v>
      </c>
      <c r="E138" s="6">
        <v>0</v>
      </c>
      <c r="F138" s="5" t="s">
        <v>253</v>
      </c>
      <c r="G138" s="5">
        <v>1</v>
      </c>
    </row>
    <row r="139" spans="2:7" hidden="1" outlineLevel="1" x14ac:dyDescent="0.25">
      <c r="B139" s="5" t="s">
        <v>103</v>
      </c>
      <c r="C139" s="5" t="s">
        <v>517</v>
      </c>
      <c r="D139" s="5" t="s">
        <v>518</v>
      </c>
      <c r="E139" s="6">
        <v>6392</v>
      </c>
      <c r="F139" s="5" t="s">
        <v>519</v>
      </c>
      <c r="G139" s="5">
        <v>4</v>
      </c>
    </row>
    <row r="140" spans="2:7" hidden="1" outlineLevel="1" x14ac:dyDescent="0.25">
      <c r="B140" s="5" t="s">
        <v>107</v>
      </c>
      <c r="C140" s="5" t="s">
        <v>670</v>
      </c>
      <c r="D140" s="5" t="s">
        <v>671</v>
      </c>
      <c r="E140" s="6">
        <v>0.01</v>
      </c>
      <c r="F140" s="5" t="s">
        <v>672</v>
      </c>
      <c r="G140" s="5">
        <v>1</v>
      </c>
    </row>
    <row r="141" spans="2:7" hidden="1" outlineLevel="1" x14ac:dyDescent="0.25">
      <c r="B141" s="5" t="s">
        <v>111</v>
      </c>
      <c r="C141" s="5" t="s">
        <v>673</v>
      </c>
      <c r="D141" s="5" t="s">
        <v>674</v>
      </c>
      <c r="E141" s="6">
        <v>1625.01</v>
      </c>
      <c r="F141" s="5" t="s">
        <v>675</v>
      </c>
      <c r="G141" s="5">
        <v>1</v>
      </c>
    </row>
    <row r="142" spans="2:7" hidden="1" outlineLevel="1" x14ac:dyDescent="0.25">
      <c r="B142" s="5" t="s">
        <v>22</v>
      </c>
      <c r="C142" s="5" t="s">
        <v>439</v>
      </c>
      <c r="D142" s="5" t="s">
        <v>440</v>
      </c>
      <c r="E142" s="6">
        <v>0</v>
      </c>
      <c r="F142" s="5" t="s">
        <v>441</v>
      </c>
      <c r="G142" s="5">
        <v>1</v>
      </c>
    </row>
    <row r="143" spans="2:7" hidden="1" outlineLevel="1" x14ac:dyDescent="0.25">
      <c r="B143" s="5" t="s">
        <v>370</v>
      </c>
      <c r="C143" s="5" t="s">
        <v>676</v>
      </c>
      <c r="D143" s="5" t="s">
        <v>677</v>
      </c>
      <c r="E143" s="6">
        <v>8770</v>
      </c>
      <c r="F143" s="5" t="s">
        <v>678</v>
      </c>
      <c r="G143" s="5">
        <v>2</v>
      </c>
    </row>
    <row r="144" spans="2:7" hidden="1" outlineLevel="1" x14ac:dyDescent="0.25">
      <c r="B144" s="5" t="s">
        <v>118</v>
      </c>
      <c r="C144" s="5" t="s">
        <v>119</v>
      </c>
      <c r="D144" s="5" t="s">
        <v>120</v>
      </c>
      <c r="E144" s="6">
        <v>0</v>
      </c>
      <c r="F144" s="5" t="s">
        <v>121</v>
      </c>
      <c r="G144" s="5">
        <v>1</v>
      </c>
    </row>
    <row r="145" spans="2:7" hidden="1" outlineLevel="1" x14ac:dyDescent="0.25">
      <c r="B145" s="5" t="s">
        <v>126</v>
      </c>
      <c r="C145" s="5" t="s">
        <v>130</v>
      </c>
      <c r="D145" s="5" t="s">
        <v>131</v>
      </c>
      <c r="E145" s="6">
        <v>0</v>
      </c>
      <c r="F145" s="5" t="s">
        <v>132</v>
      </c>
      <c r="G145" s="5">
        <v>1</v>
      </c>
    </row>
    <row r="146" spans="2:7" hidden="1" outlineLevel="1" x14ac:dyDescent="0.25">
      <c r="B146" s="5" t="s">
        <v>126</v>
      </c>
      <c r="C146" s="5" t="s">
        <v>127</v>
      </c>
      <c r="D146" s="5" t="s">
        <v>128</v>
      </c>
      <c r="E146" s="6">
        <v>0</v>
      </c>
      <c r="F146" s="5" t="s">
        <v>129</v>
      </c>
      <c r="G146" s="5">
        <v>1</v>
      </c>
    </row>
    <row r="147" spans="2:7" hidden="1" outlineLevel="1" x14ac:dyDescent="0.25">
      <c r="B147" s="5" t="s">
        <v>133</v>
      </c>
      <c r="C147" s="5" t="s">
        <v>679</v>
      </c>
      <c r="D147" s="5" t="s">
        <v>680</v>
      </c>
      <c r="E147" s="6">
        <v>363</v>
      </c>
      <c r="F147" s="5" t="s">
        <v>681</v>
      </c>
      <c r="G147" s="5">
        <v>1</v>
      </c>
    </row>
    <row r="148" spans="2:7" hidden="1" outlineLevel="1" x14ac:dyDescent="0.25">
      <c r="B148" s="5" t="s">
        <v>137</v>
      </c>
      <c r="C148" s="5" t="s">
        <v>569</v>
      </c>
      <c r="D148" s="5" t="s">
        <v>409</v>
      </c>
      <c r="E148" s="6">
        <v>1683</v>
      </c>
      <c r="F148" s="5" t="s">
        <v>570</v>
      </c>
      <c r="G148" s="5">
        <v>1</v>
      </c>
    </row>
    <row r="149" spans="2:7" hidden="1" outlineLevel="1" x14ac:dyDescent="0.25">
      <c r="B149" s="5" t="s">
        <v>29</v>
      </c>
      <c r="C149" s="5" t="s">
        <v>722</v>
      </c>
      <c r="D149" s="5" t="s">
        <v>723</v>
      </c>
      <c r="E149" s="6">
        <v>40</v>
      </c>
      <c r="F149" s="5" t="s">
        <v>724</v>
      </c>
      <c r="G149" s="5">
        <v>2</v>
      </c>
    </row>
    <row r="150" spans="2:7" hidden="1" outlineLevel="1" x14ac:dyDescent="0.25">
      <c r="B150" s="5" t="s">
        <v>144</v>
      </c>
      <c r="C150" s="5" t="s">
        <v>682</v>
      </c>
      <c r="D150" s="5" t="s">
        <v>683</v>
      </c>
      <c r="E150" s="6">
        <v>405</v>
      </c>
      <c r="F150" s="5" t="s">
        <v>684</v>
      </c>
      <c r="G150" s="5">
        <v>1</v>
      </c>
    </row>
    <row r="151" spans="2:7" hidden="1" outlineLevel="1" x14ac:dyDescent="0.25">
      <c r="B151" s="5" t="s">
        <v>148</v>
      </c>
      <c r="C151" s="5" t="s">
        <v>685</v>
      </c>
      <c r="D151" s="5" t="s">
        <v>686</v>
      </c>
      <c r="E151" s="6">
        <v>0.01</v>
      </c>
      <c r="F151" s="5" t="s">
        <v>687</v>
      </c>
      <c r="G151" s="5">
        <v>1</v>
      </c>
    </row>
    <row r="152" spans="2:7" hidden="1" outlineLevel="1" x14ac:dyDescent="0.25">
      <c r="B152" s="5" t="s">
        <v>688</v>
      </c>
      <c r="C152" s="5" t="s">
        <v>689</v>
      </c>
      <c r="D152" s="5" t="s">
        <v>690</v>
      </c>
      <c r="E152" s="6">
        <v>873</v>
      </c>
      <c r="F152" s="5" t="s">
        <v>691</v>
      </c>
      <c r="G152" s="5">
        <v>1</v>
      </c>
    </row>
    <row r="153" spans="2:7" hidden="1" outlineLevel="1" x14ac:dyDescent="0.25">
      <c r="B153" s="5" t="s">
        <v>294</v>
      </c>
      <c r="C153" s="5" t="s">
        <v>295</v>
      </c>
      <c r="D153" s="5" t="s">
        <v>296</v>
      </c>
      <c r="E153" s="6">
        <v>0</v>
      </c>
      <c r="F153" s="5" t="s">
        <v>297</v>
      </c>
      <c r="G153" s="5">
        <v>1</v>
      </c>
    </row>
    <row r="154" spans="2:7" hidden="1" outlineLevel="1" x14ac:dyDescent="0.25">
      <c r="B154" s="5" t="s">
        <v>294</v>
      </c>
      <c r="C154" s="5" t="s">
        <v>692</v>
      </c>
      <c r="D154" s="5" t="s">
        <v>693</v>
      </c>
      <c r="E154" s="6">
        <v>827</v>
      </c>
      <c r="F154" s="5" t="s">
        <v>694</v>
      </c>
      <c r="G154" s="5">
        <v>1</v>
      </c>
    </row>
    <row r="155" spans="2:7" hidden="1" outlineLevel="1" x14ac:dyDescent="0.25">
      <c r="B155" s="5" t="s">
        <v>14</v>
      </c>
      <c r="C155" s="5" t="s">
        <v>695</v>
      </c>
      <c r="D155" s="5" t="s">
        <v>627</v>
      </c>
      <c r="E155" s="6">
        <v>41</v>
      </c>
      <c r="F155" s="5" t="s">
        <v>696</v>
      </c>
      <c r="G155" s="5">
        <v>1</v>
      </c>
    </row>
    <row r="156" spans="2:7" hidden="1" outlineLevel="1" x14ac:dyDescent="0.25">
      <c r="B156" s="5" t="s">
        <v>697</v>
      </c>
      <c r="C156" s="5" t="s">
        <v>698</v>
      </c>
      <c r="D156" s="5" t="s">
        <v>699</v>
      </c>
      <c r="E156" s="6">
        <v>1601</v>
      </c>
      <c r="F156" s="5" t="s">
        <v>700</v>
      </c>
      <c r="G156" s="5">
        <v>1</v>
      </c>
    </row>
    <row r="157" spans="2:7" hidden="1" outlineLevel="1" x14ac:dyDescent="0.25">
      <c r="B157" s="5" t="s">
        <v>179</v>
      </c>
      <c r="C157" s="5" t="s">
        <v>180</v>
      </c>
      <c r="D157" s="5" t="s">
        <v>181</v>
      </c>
      <c r="E157" s="6">
        <v>0</v>
      </c>
      <c r="F157" s="5" t="s">
        <v>182</v>
      </c>
      <c r="G157" s="5">
        <v>1</v>
      </c>
    </row>
    <row r="158" spans="2:7" hidden="1" outlineLevel="1" x14ac:dyDescent="0.25">
      <c r="B158" s="5" t="s">
        <v>183</v>
      </c>
      <c r="C158" s="5" t="s">
        <v>184</v>
      </c>
      <c r="D158" s="5" t="s">
        <v>185</v>
      </c>
      <c r="E158" s="6">
        <v>0</v>
      </c>
      <c r="F158" s="5" t="s">
        <v>186</v>
      </c>
      <c r="G158" s="5">
        <v>1</v>
      </c>
    </row>
    <row r="159" spans="2:7" hidden="1" outlineLevel="1" x14ac:dyDescent="0.25">
      <c r="B159" s="5" t="s">
        <v>309</v>
      </c>
      <c r="C159" s="5" t="s">
        <v>310</v>
      </c>
      <c r="D159" s="5" t="s">
        <v>311</v>
      </c>
      <c r="E159" s="6">
        <v>478</v>
      </c>
      <c r="F159" s="5" t="s">
        <v>313</v>
      </c>
      <c r="G159" s="5">
        <v>1</v>
      </c>
    </row>
    <row r="160" spans="2:7" hidden="1" outlineLevel="1" x14ac:dyDescent="0.25">
      <c r="B160" s="5" t="s">
        <v>156</v>
      </c>
      <c r="C160" s="5" t="s">
        <v>157</v>
      </c>
      <c r="D160" s="5" t="s">
        <v>158</v>
      </c>
      <c r="E160" s="6">
        <v>0</v>
      </c>
      <c r="F160" s="5" t="s">
        <v>159</v>
      </c>
      <c r="G160" s="5">
        <v>1</v>
      </c>
    </row>
    <row r="161" spans="2:7" hidden="1" outlineLevel="1" x14ac:dyDescent="0.25">
      <c r="B161" s="5" t="s">
        <v>160</v>
      </c>
      <c r="C161" s="5" t="s">
        <v>161</v>
      </c>
      <c r="D161" s="5" t="s">
        <v>162</v>
      </c>
      <c r="E161" s="6">
        <v>0</v>
      </c>
      <c r="F161" s="5" t="s">
        <v>163</v>
      </c>
      <c r="G161" s="5">
        <v>1</v>
      </c>
    </row>
    <row r="162" spans="2:7" hidden="1" outlineLevel="1" x14ac:dyDescent="0.25">
      <c r="B162" s="5" t="s">
        <v>164</v>
      </c>
      <c r="C162" s="5" t="s">
        <v>165</v>
      </c>
      <c r="D162" s="5" t="s">
        <v>166</v>
      </c>
      <c r="E162" s="6">
        <v>0</v>
      </c>
      <c r="F162" s="5" t="s">
        <v>167</v>
      </c>
      <c r="G162" s="5">
        <v>1</v>
      </c>
    </row>
    <row r="163" spans="2:7" hidden="1" outlineLevel="1" x14ac:dyDescent="0.25">
      <c r="B163" s="5" t="s">
        <v>168</v>
      </c>
      <c r="C163" s="5" t="s">
        <v>169</v>
      </c>
      <c r="D163" s="5" t="s">
        <v>170</v>
      </c>
      <c r="E163" s="6">
        <v>0</v>
      </c>
      <c r="F163" s="5" t="s">
        <v>171</v>
      </c>
      <c r="G163" s="5">
        <v>1</v>
      </c>
    </row>
    <row r="164" spans="2:7" hidden="1" outlineLevel="1" x14ac:dyDescent="0.25">
      <c r="B164" s="5" t="s">
        <v>33</v>
      </c>
      <c r="C164" s="5" t="s">
        <v>187</v>
      </c>
      <c r="D164" s="5" t="s">
        <v>188</v>
      </c>
      <c r="E164" s="6">
        <v>70</v>
      </c>
      <c r="F164" s="5" t="s">
        <v>189</v>
      </c>
      <c r="G164" s="5">
        <v>1</v>
      </c>
    </row>
    <row r="165" spans="2:7" hidden="1" outlineLevel="1" x14ac:dyDescent="0.25">
      <c r="B165" s="5" t="s">
        <v>323</v>
      </c>
      <c r="C165" s="5" t="s">
        <v>324</v>
      </c>
      <c r="D165" s="5" t="s">
        <v>325</v>
      </c>
      <c r="E165" s="6">
        <v>0</v>
      </c>
      <c r="F165" s="5" t="s">
        <v>326</v>
      </c>
      <c r="G165" s="5">
        <v>1</v>
      </c>
    </row>
    <row r="166" spans="2:7" hidden="1" outlineLevel="1" x14ac:dyDescent="0.25">
      <c r="B166" s="5" t="s">
        <v>190</v>
      </c>
      <c r="C166" s="5" t="s">
        <v>701</v>
      </c>
      <c r="D166" s="5" t="s">
        <v>702</v>
      </c>
      <c r="E166" s="6">
        <v>0</v>
      </c>
      <c r="F166" s="5" t="s">
        <v>703</v>
      </c>
      <c r="G166" s="5">
        <v>1</v>
      </c>
    </row>
    <row r="167" spans="2:7" hidden="1" outlineLevel="1" x14ac:dyDescent="0.25">
      <c r="B167" s="5" t="s">
        <v>194</v>
      </c>
      <c r="C167" s="5" t="s">
        <v>704</v>
      </c>
      <c r="D167" s="5" t="s">
        <v>705</v>
      </c>
      <c r="E167" s="6">
        <v>45</v>
      </c>
      <c r="F167" s="5" t="s">
        <v>706</v>
      </c>
      <c r="G167" s="5">
        <v>1</v>
      </c>
    </row>
    <row r="168" spans="2:7" hidden="1" outlineLevel="1" x14ac:dyDescent="0.25">
      <c r="B168" s="5" t="s">
        <v>198</v>
      </c>
      <c r="C168" s="5" t="s">
        <v>707</v>
      </c>
      <c r="D168" s="5" t="s">
        <v>708</v>
      </c>
      <c r="E168" s="6">
        <v>0</v>
      </c>
      <c r="F168" s="5" t="s">
        <v>709</v>
      </c>
      <c r="G168" s="5">
        <v>1</v>
      </c>
    </row>
    <row r="169" spans="2:7" hidden="1" outlineLevel="1" x14ac:dyDescent="0.25">
      <c r="B169" s="5" t="s">
        <v>206</v>
      </c>
      <c r="C169" s="5" t="s">
        <v>207</v>
      </c>
      <c r="D169" s="5" t="s">
        <v>208</v>
      </c>
      <c r="E169" s="6">
        <v>0</v>
      </c>
      <c r="F169" s="5" t="s">
        <v>209</v>
      </c>
      <c r="G169" s="5">
        <v>1</v>
      </c>
    </row>
    <row r="170" spans="2:7" hidden="1" outlineLevel="1" x14ac:dyDescent="0.25">
      <c r="B170" s="5" t="s">
        <v>213</v>
      </c>
      <c r="C170" s="5" t="s">
        <v>214</v>
      </c>
      <c r="D170" s="5" t="s">
        <v>215</v>
      </c>
      <c r="E170" s="6">
        <v>100</v>
      </c>
      <c r="F170" s="5" t="s">
        <v>216</v>
      </c>
      <c r="G170" s="5">
        <v>1</v>
      </c>
    </row>
    <row r="171" spans="2:7" hidden="1" outlineLevel="1" x14ac:dyDescent="0.25">
      <c r="B171" s="5" t="s">
        <v>343</v>
      </c>
      <c r="C171" s="5" t="s">
        <v>210</v>
      </c>
      <c r="D171" s="5" t="s">
        <v>211</v>
      </c>
      <c r="E171" s="6">
        <v>1079.31</v>
      </c>
      <c r="F171" s="5" t="s">
        <v>212</v>
      </c>
      <c r="G171" s="5">
        <v>1</v>
      </c>
    </row>
    <row r="172" spans="2:7" hidden="1" outlineLevel="1" x14ac:dyDescent="0.25">
      <c r="B172" s="5" t="s">
        <v>57</v>
      </c>
      <c r="C172" s="5" t="s">
        <v>345</v>
      </c>
      <c r="D172" s="5" t="s">
        <v>508</v>
      </c>
      <c r="E172" s="6">
        <v>0</v>
      </c>
      <c r="F172" s="5" t="s">
        <v>347</v>
      </c>
      <c r="G172" s="5">
        <v>1</v>
      </c>
    </row>
    <row r="173" spans="2:7" hidden="1" outlineLevel="1" x14ac:dyDescent="0.25">
      <c r="B173" s="5" t="s">
        <v>53</v>
      </c>
      <c r="C173" s="5" t="s">
        <v>54</v>
      </c>
      <c r="D173" s="5" t="s">
        <v>55</v>
      </c>
      <c r="E173" s="6">
        <v>0.01</v>
      </c>
      <c r="F173" s="5" t="s">
        <v>56</v>
      </c>
      <c r="G173" s="5">
        <v>1</v>
      </c>
    </row>
    <row r="174" spans="2:7" hidden="1" outlineLevel="1" x14ac:dyDescent="0.25">
      <c r="B174" s="5" t="s">
        <v>227</v>
      </c>
      <c r="C174" s="5" t="s">
        <v>228</v>
      </c>
      <c r="D174" s="5" t="s">
        <v>229</v>
      </c>
      <c r="E174" s="6">
        <v>16</v>
      </c>
      <c r="F174" s="5" t="s">
        <v>230</v>
      </c>
      <c r="G174" s="5">
        <v>1</v>
      </c>
    </row>
    <row r="175" spans="2:7" hidden="1" outlineLevel="1" x14ac:dyDescent="0.25">
      <c r="B175" s="5" t="s">
        <v>394</v>
      </c>
      <c r="C175" s="5" t="s">
        <v>480</v>
      </c>
      <c r="D175" s="5" t="s">
        <v>395</v>
      </c>
      <c r="E175" s="6">
        <v>20</v>
      </c>
      <c r="F175" s="5" t="s">
        <v>396</v>
      </c>
      <c r="G175" s="5">
        <v>1</v>
      </c>
    </row>
    <row r="176" spans="2:7" hidden="1" outlineLevel="1" x14ac:dyDescent="0.25"/>
    <row r="177" spans="2:8" collapsed="1" x14ac:dyDescent="0.25">
      <c r="B177" s="3">
        <v>115747</v>
      </c>
      <c r="C177" s="3"/>
      <c r="D177" s="3"/>
      <c r="E177" s="22">
        <v>51718.37</v>
      </c>
      <c r="F177" s="3"/>
      <c r="G177" s="24">
        <v>3</v>
      </c>
      <c r="H177" s="19">
        <f>E177*G177</f>
        <v>155155.11000000002</v>
      </c>
    </row>
    <row r="178" spans="2:8" hidden="1" outlineLevel="1" x14ac:dyDescent="0.25">
      <c r="B178" t="s">
        <v>10</v>
      </c>
      <c r="C178" t="s">
        <v>649</v>
      </c>
      <c r="D178" t="s">
        <v>650</v>
      </c>
      <c r="E178" s="1">
        <v>4129</v>
      </c>
      <c r="F178" t="s">
        <v>651</v>
      </c>
      <c r="G178">
        <v>1</v>
      </c>
    </row>
    <row r="179" spans="2:8" hidden="1" outlineLevel="1" x14ac:dyDescent="0.25">
      <c r="B179" t="s">
        <v>64</v>
      </c>
      <c r="C179" t="s">
        <v>652</v>
      </c>
      <c r="D179" t="s">
        <v>653</v>
      </c>
      <c r="E179" s="1">
        <v>0</v>
      </c>
      <c r="F179" t="s">
        <v>484</v>
      </c>
      <c r="G179">
        <v>1</v>
      </c>
    </row>
    <row r="180" spans="2:8" hidden="1" outlineLevel="1" x14ac:dyDescent="0.25">
      <c r="B180" t="s">
        <v>68</v>
      </c>
      <c r="C180" t="s">
        <v>654</v>
      </c>
      <c r="D180" t="s">
        <v>655</v>
      </c>
      <c r="E180" s="1">
        <v>0</v>
      </c>
      <c r="F180" t="s">
        <v>656</v>
      </c>
      <c r="G180">
        <v>1</v>
      </c>
    </row>
    <row r="181" spans="2:8" hidden="1" outlineLevel="1" x14ac:dyDescent="0.25">
      <c r="B181" t="s">
        <v>72</v>
      </c>
      <c r="C181" t="s">
        <v>73</v>
      </c>
      <c r="D181" t="s">
        <v>74</v>
      </c>
      <c r="E181" s="1">
        <v>0</v>
      </c>
      <c r="F181" t="s">
        <v>75</v>
      </c>
      <c r="G181">
        <v>1</v>
      </c>
    </row>
    <row r="182" spans="2:8" hidden="1" outlineLevel="1" x14ac:dyDescent="0.25">
      <c r="B182" t="s">
        <v>76</v>
      </c>
      <c r="C182" t="s">
        <v>77</v>
      </c>
      <c r="D182" t="s">
        <v>78</v>
      </c>
      <c r="E182" s="1">
        <v>0</v>
      </c>
      <c r="F182" t="s">
        <v>79</v>
      </c>
      <c r="G182">
        <v>1</v>
      </c>
    </row>
    <row r="183" spans="2:8" hidden="1" outlineLevel="1" x14ac:dyDescent="0.25">
      <c r="B183" t="s">
        <v>80</v>
      </c>
      <c r="C183" t="s">
        <v>657</v>
      </c>
      <c r="D183" t="s">
        <v>658</v>
      </c>
      <c r="E183" s="1">
        <v>1000</v>
      </c>
      <c r="F183" t="s">
        <v>659</v>
      </c>
      <c r="G183">
        <v>1</v>
      </c>
    </row>
    <row r="184" spans="2:8" hidden="1" outlineLevel="1" x14ac:dyDescent="0.25">
      <c r="B184" t="s">
        <v>84</v>
      </c>
      <c r="C184" t="s">
        <v>660</v>
      </c>
      <c r="D184" t="s">
        <v>661</v>
      </c>
      <c r="E184" s="1">
        <v>6181</v>
      </c>
      <c r="F184" t="s">
        <v>662</v>
      </c>
      <c r="G184">
        <v>1</v>
      </c>
    </row>
    <row r="185" spans="2:8" hidden="1" outlineLevel="1" x14ac:dyDescent="0.25">
      <c r="B185" t="s">
        <v>88</v>
      </c>
      <c r="C185" t="s">
        <v>663</v>
      </c>
      <c r="D185" t="s">
        <v>661</v>
      </c>
      <c r="E185" s="1">
        <v>6181.01</v>
      </c>
      <c r="F185" t="s">
        <v>664</v>
      </c>
      <c r="G185">
        <v>1</v>
      </c>
    </row>
    <row r="186" spans="2:8" hidden="1" outlineLevel="1" x14ac:dyDescent="0.25">
      <c r="B186" t="s">
        <v>91</v>
      </c>
      <c r="C186" t="s">
        <v>665</v>
      </c>
      <c r="D186" t="s">
        <v>666</v>
      </c>
      <c r="E186" s="1">
        <v>79</v>
      </c>
      <c r="F186" t="s">
        <v>667</v>
      </c>
      <c r="G186">
        <v>1</v>
      </c>
    </row>
    <row r="187" spans="2:8" hidden="1" outlineLevel="1" x14ac:dyDescent="0.25">
      <c r="B187" t="s">
        <v>95</v>
      </c>
      <c r="C187" t="s">
        <v>668</v>
      </c>
      <c r="D187" t="s">
        <v>97</v>
      </c>
      <c r="E187" s="1">
        <v>0</v>
      </c>
      <c r="F187" t="s">
        <v>669</v>
      </c>
      <c r="G187">
        <v>1</v>
      </c>
    </row>
    <row r="188" spans="2:8" hidden="1" outlineLevel="1" x14ac:dyDescent="0.25">
      <c r="B188" t="s">
        <v>99</v>
      </c>
      <c r="C188" t="s">
        <v>251</v>
      </c>
      <c r="D188" t="s">
        <v>252</v>
      </c>
      <c r="E188" s="1">
        <v>0</v>
      </c>
      <c r="F188" t="s">
        <v>253</v>
      </c>
      <c r="G188">
        <v>1</v>
      </c>
    </row>
    <row r="189" spans="2:8" hidden="1" outlineLevel="1" x14ac:dyDescent="0.25">
      <c r="B189" t="s">
        <v>103</v>
      </c>
      <c r="C189" t="s">
        <v>517</v>
      </c>
      <c r="D189" t="s">
        <v>518</v>
      </c>
      <c r="E189" s="1">
        <v>12784</v>
      </c>
      <c r="F189" t="s">
        <v>519</v>
      </c>
      <c r="G189">
        <v>8</v>
      </c>
    </row>
    <row r="190" spans="2:8" hidden="1" outlineLevel="1" x14ac:dyDescent="0.25">
      <c r="B190" t="s">
        <v>107</v>
      </c>
      <c r="C190" t="s">
        <v>670</v>
      </c>
      <c r="D190" t="s">
        <v>671</v>
      </c>
      <c r="E190" s="1">
        <v>0.01</v>
      </c>
      <c r="F190" t="s">
        <v>672</v>
      </c>
      <c r="G190">
        <v>1</v>
      </c>
    </row>
    <row r="191" spans="2:8" hidden="1" outlineLevel="1" x14ac:dyDescent="0.25">
      <c r="B191" t="s">
        <v>111</v>
      </c>
      <c r="C191" t="s">
        <v>673</v>
      </c>
      <c r="D191" t="s">
        <v>674</v>
      </c>
      <c r="E191" s="1">
        <v>1625.01</v>
      </c>
      <c r="F191" t="s">
        <v>675</v>
      </c>
      <c r="G191">
        <v>1</v>
      </c>
    </row>
    <row r="192" spans="2:8" hidden="1" outlineLevel="1" x14ac:dyDescent="0.25">
      <c r="B192" t="s">
        <v>22</v>
      </c>
      <c r="C192" t="s">
        <v>439</v>
      </c>
      <c r="D192" t="s">
        <v>440</v>
      </c>
      <c r="E192" s="1">
        <v>0</v>
      </c>
      <c r="F192" t="s">
        <v>441</v>
      </c>
      <c r="G192">
        <v>1</v>
      </c>
    </row>
    <row r="193" spans="2:7" hidden="1" outlineLevel="1" x14ac:dyDescent="0.25">
      <c r="B193" t="s">
        <v>370</v>
      </c>
      <c r="C193" t="s">
        <v>710</v>
      </c>
      <c r="D193" t="s">
        <v>711</v>
      </c>
      <c r="E193" s="1">
        <v>11556</v>
      </c>
      <c r="F193" t="s">
        <v>712</v>
      </c>
      <c r="G193">
        <v>2</v>
      </c>
    </row>
    <row r="194" spans="2:7" hidden="1" outlineLevel="1" x14ac:dyDescent="0.25">
      <c r="B194" t="s">
        <v>118</v>
      </c>
      <c r="C194" t="s">
        <v>119</v>
      </c>
      <c r="D194" t="s">
        <v>120</v>
      </c>
      <c r="E194" s="1">
        <v>0</v>
      </c>
      <c r="F194" t="s">
        <v>121</v>
      </c>
      <c r="G194">
        <v>1</v>
      </c>
    </row>
    <row r="195" spans="2:7" hidden="1" outlineLevel="1" x14ac:dyDescent="0.25">
      <c r="B195" t="s">
        <v>126</v>
      </c>
      <c r="C195" t="s">
        <v>130</v>
      </c>
      <c r="D195" t="s">
        <v>131</v>
      </c>
      <c r="E195" s="1">
        <v>0</v>
      </c>
      <c r="F195" t="s">
        <v>132</v>
      </c>
      <c r="G195">
        <v>1</v>
      </c>
    </row>
    <row r="196" spans="2:7" hidden="1" outlineLevel="1" x14ac:dyDescent="0.25">
      <c r="B196" t="s">
        <v>126</v>
      </c>
      <c r="C196" t="s">
        <v>127</v>
      </c>
      <c r="D196" t="s">
        <v>128</v>
      </c>
      <c r="E196" s="1">
        <v>0</v>
      </c>
      <c r="F196" t="s">
        <v>129</v>
      </c>
      <c r="G196">
        <v>1</v>
      </c>
    </row>
    <row r="197" spans="2:7" hidden="1" outlineLevel="1" x14ac:dyDescent="0.25">
      <c r="B197" t="s">
        <v>133</v>
      </c>
      <c r="C197" t="s">
        <v>679</v>
      </c>
      <c r="D197" t="s">
        <v>680</v>
      </c>
      <c r="E197" s="1">
        <v>363</v>
      </c>
      <c r="F197" t="s">
        <v>681</v>
      </c>
      <c r="G197">
        <v>1</v>
      </c>
    </row>
    <row r="198" spans="2:7" hidden="1" outlineLevel="1" x14ac:dyDescent="0.25">
      <c r="B198" t="s">
        <v>137</v>
      </c>
      <c r="C198" t="s">
        <v>569</v>
      </c>
      <c r="D198" t="s">
        <v>409</v>
      </c>
      <c r="E198" s="1">
        <v>1683</v>
      </c>
      <c r="F198" t="s">
        <v>570</v>
      </c>
      <c r="G198">
        <v>1</v>
      </c>
    </row>
    <row r="199" spans="2:7" hidden="1" outlineLevel="1" x14ac:dyDescent="0.25">
      <c r="B199" s="5" t="s">
        <v>29</v>
      </c>
      <c r="C199" s="5" t="s">
        <v>722</v>
      </c>
      <c r="D199" s="5" t="s">
        <v>723</v>
      </c>
      <c r="E199" s="6">
        <v>40</v>
      </c>
      <c r="F199" s="5" t="s">
        <v>724</v>
      </c>
      <c r="G199" s="5">
        <v>2</v>
      </c>
    </row>
    <row r="200" spans="2:7" hidden="1" outlineLevel="1" x14ac:dyDescent="0.25">
      <c r="B200" t="s">
        <v>144</v>
      </c>
      <c r="C200" t="s">
        <v>713</v>
      </c>
      <c r="D200" t="s">
        <v>714</v>
      </c>
      <c r="E200" s="1">
        <v>689</v>
      </c>
      <c r="F200" t="s">
        <v>715</v>
      </c>
      <c r="G200">
        <v>1</v>
      </c>
    </row>
    <row r="201" spans="2:7" hidden="1" outlineLevel="1" x14ac:dyDescent="0.25">
      <c r="B201" t="s">
        <v>148</v>
      </c>
      <c r="C201" t="s">
        <v>685</v>
      </c>
      <c r="D201" t="s">
        <v>686</v>
      </c>
      <c r="E201" s="1">
        <v>0.01</v>
      </c>
      <c r="F201" t="s">
        <v>687</v>
      </c>
      <c r="G201">
        <v>1</v>
      </c>
    </row>
    <row r="202" spans="2:7" hidden="1" outlineLevel="1" x14ac:dyDescent="0.25">
      <c r="B202" t="s">
        <v>688</v>
      </c>
      <c r="C202" t="s">
        <v>689</v>
      </c>
      <c r="D202" t="s">
        <v>690</v>
      </c>
      <c r="E202" s="1">
        <v>873</v>
      </c>
      <c r="F202" t="s">
        <v>691</v>
      </c>
      <c r="G202">
        <v>1</v>
      </c>
    </row>
    <row r="203" spans="2:7" hidden="1" outlineLevel="1" x14ac:dyDescent="0.25">
      <c r="B203" t="s">
        <v>294</v>
      </c>
      <c r="C203" t="s">
        <v>295</v>
      </c>
      <c r="D203" t="s">
        <v>296</v>
      </c>
      <c r="E203" s="1">
        <v>0</v>
      </c>
      <c r="F203" t="s">
        <v>297</v>
      </c>
      <c r="G203">
        <v>1</v>
      </c>
    </row>
    <row r="204" spans="2:7" hidden="1" outlineLevel="1" x14ac:dyDescent="0.25">
      <c r="B204" t="s">
        <v>294</v>
      </c>
      <c r="C204" t="s">
        <v>692</v>
      </c>
      <c r="D204" t="s">
        <v>693</v>
      </c>
      <c r="E204" s="1">
        <v>827</v>
      </c>
      <c r="F204" t="s">
        <v>694</v>
      </c>
      <c r="G204">
        <v>1</v>
      </c>
    </row>
    <row r="205" spans="2:7" hidden="1" outlineLevel="1" x14ac:dyDescent="0.25">
      <c r="B205" t="s">
        <v>14</v>
      </c>
      <c r="C205" t="s">
        <v>695</v>
      </c>
      <c r="D205" t="s">
        <v>627</v>
      </c>
      <c r="E205" s="1">
        <v>41</v>
      </c>
      <c r="F205" t="s">
        <v>696</v>
      </c>
      <c r="G205">
        <v>1</v>
      </c>
    </row>
    <row r="206" spans="2:7" hidden="1" outlineLevel="1" x14ac:dyDescent="0.25">
      <c r="B206" t="s">
        <v>697</v>
      </c>
      <c r="C206" t="s">
        <v>698</v>
      </c>
      <c r="D206" t="s">
        <v>699</v>
      </c>
      <c r="E206" s="1">
        <v>1601</v>
      </c>
      <c r="F206" t="s">
        <v>700</v>
      </c>
      <c r="G206">
        <v>1</v>
      </c>
    </row>
    <row r="207" spans="2:7" hidden="1" outlineLevel="1" x14ac:dyDescent="0.25">
      <c r="B207" t="s">
        <v>179</v>
      </c>
      <c r="C207" t="s">
        <v>180</v>
      </c>
      <c r="D207" t="s">
        <v>181</v>
      </c>
      <c r="E207" s="1">
        <v>0</v>
      </c>
      <c r="F207" t="s">
        <v>182</v>
      </c>
      <c r="G207">
        <v>1</v>
      </c>
    </row>
    <row r="208" spans="2:7" hidden="1" outlineLevel="1" x14ac:dyDescent="0.25">
      <c r="B208" t="s">
        <v>183</v>
      </c>
      <c r="C208" t="s">
        <v>184</v>
      </c>
      <c r="D208" t="s">
        <v>185</v>
      </c>
      <c r="E208" s="1">
        <v>0</v>
      </c>
      <c r="F208" t="s">
        <v>186</v>
      </c>
      <c r="G208">
        <v>1</v>
      </c>
    </row>
    <row r="209" spans="2:7" hidden="1" outlineLevel="1" x14ac:dyDescent="0.25">
      <c r="B209" t="s">
        <v>309</v>
      </c>
      <c r="C209" t="s">
        <v>310</v>
      </c>
      <c r="D209" t="s">
        <v>311</v>
      </c>
      <c r="E209" s="1">
        <v>478</v>
      </c>
      <c r="F209" t="s">
        <v>313</v>
      </c>
      <c r="G209">
        <v>1</v>
      </c>
    </row>
    <row r="210" spans="2:7" hidden="1" outlineLevel="1" x14ac:dyDescent="0.25">
      <c r="B210" t="s">
        <v>156</v>
      </c>
      <c r="C210" t="s">
        <v>157</v>
      </c>
      <c r="D210" t="s">
        <v>158</v>
      </c>
      <c r="E210" s="1">
        <v>0</v>
      </c>
      <c r="F210" t="s">
        <v>159</v>
      </c>
      <c r="G210">
        <v>1</v>
      </c>
    </row>
    <row r="211" spans="2:7" hidden="1" outlineLevel="1" x14ac:dyDescent="0.25">
      <c r="B211" t="s">
        <v>160</v>
      </c>
      <c r="C211" t="s">
        <v>161</v>
      </c>
      <c r="D211" t="s">
        <v>162</v>
      </c>
      <c r="E211" s="1">
        <v>0</v>
      </c>
      <c r="F211" t="s">
        <v>163</v>
      </c>
      <c r="G211">
        <v>1</v>
      </c>
    </row>
    <row r="212" spans="2:7" hidden="1" outlineLevel="1" x14ac:dyDescent="0.25">
      <c r="B212" t="s">
        <v>164</v>
      </c>
      <c r="C212" t="s">
        <v>165</v>
      </c>
      <c r="D212" t="s">
        <v>166</v>
      </c>
      <c r="E212" s="1">
        <v>0</v>
      </c>
      <c r="F212" t="s">
        <v>167</v>
      </c>
      <c r="G212">
        <v>1</v>
      </c>
    </row>
    <row r="213" spans="2:7" hidden="1" outlineLevel="1" x14ac:dyDescent="0.25">
      <c r="B213" t="s">
        <v>168</v>
      </c>
      <c r="C213" t="s">
        <v>169</v>
      </c>
      <c r="D213" t="s">
        <v>170</v>
      </c>
      <c r="E213" s="1">
        <v>0</v>
      </c>
      <c r="F213" t="s">
        <v>171</v>
      </c>
      <c r="G213">
        <v>1</v>
      </c>
    </row>
    <row r="214" spans="2:7" hidden="1" outlineLevel="1" x14ac:dyDescent="0.25">
      <c r="B214" t="s">
        <v>33</v>
      </c>
      <c r="C214" t="s">
        <v>187</v>
      </c>
      <c r="D214" t="s">
        <v>188</v>
      </c>
      <c r="E214" s="1">
        <v>70</v>
      </c>
      <c r="F214" t="s">
        <v>189</v>
      </c>
      <c r="G214">
        <v>1</v>
      </c>
    </row>
    <row r="215" spans="2:7" hidden="1" outlineLevel="1" x14ac:dyDescent="0.25">
      <c r="B215" t="s">
        <v>323</v>
      </c>
      <c r="C215" t="s">
        <v>324</v>
      </c>
      <c r="D215" t="s">
        <v>325</v>
      </c>
      <c r="E215" s="1">
        <v>0</v>
      </c>
      <c r="F215" t="s">
        <v>326</v>
      </c>
      <c r="G215">
        <v>1</v>
      </c>
    </row>
    <row r="216" spans="2:7" hidden="1" outlineLevel="1" x14ac:dyDescent="0.25">
      <c r="B216" t="s">
        <v>190</v>
      </c>
      <c r="C216" t="s">
        <v>701</v>
      </c>
      <c r="D216" t="s">
        <v>702</v>
      </c>
      <c r="E216" s="1">
        <v>0</v>
      </c>
      <c r="F216" t="s">
        <v>703</v>
      </c>
      <c r="G216">
        <v>1</v>
      </c>
    </row>
    <row r="217" spans="2:7" hidden="1" outlineLevel="1" x14ac:dyDescent="0.25">
      <c r="B217" t="s">
        <v>194</v>
      </c>
      <c r="C217" t="s">
        <v>704</v>
      </c>
      <c r="D217" t="s">
        <v>705</v>
      </c>
      <c r="E217" s="1">
        <v>45</v>
      </c>
      <c r="F217" t="s">
        <v>706</v>
      </c>
      <c r="G217">
        <v>1</v>
      </c>
    </row>
    <row r="218" spans="2:7" hidden="1" outlineLevel="1" x14ac:dyDescent="0.25">
      <c r="B218" t="s">
        <v>198</v>
      </c>
      <c r="C218" t="s">
        <v>707</v>
      </c>
      <c r="D218" t="s">
        <v>708</v>
      </c>
      <c r="E218" s="1">
        <v>0</v>
      </c>
      <c r="F218" t="s">
        <v>709</v>
      </c>
      <c r="G218">
        <v>1</v>
      </c>
    </row>
    <row r="219" spans="2:7" hidden="1" outlineLevel="1" x14ac:dyDescent="0.25">
      <c r="B219" t="s">
        <v>206</v>
      </c>
      <c r="C219" t="s">
        <v>207</v>
      </c>
      <c r="D219" t="s">
        <v>208</v>
      </c>
      <c r="E219" s="1">
        <v>0</v>
      </c>
      <c r="F219" t="s">
        <v>209</v>
      </c>
      <c r="G219">
        <v>1</v>
      </c>
    </row>
    <row r="220" spans="2:7" hidden="1" outlineLevel="1" x14ac:dyDescent="0.25">
      <c r="B220" t="s">
        <v>213</v>
      </c>
      <c r="C220" t="s">
        <v>214</v>
      </c>
      <c r="D220" t="s">
        <v>215</v>
      </c>
      <c r="E220" s="1">
        <v>100</v>
      </c>
      <c r="F220" t="s">
        <v>216</v>
      </c>
      <c r="G220">
        <v>1</v>
      </c>
    </row>
    <row r="221" spans="2:7" hidden="1" outlineLevel="1" x14ac:dyDescent="0.25">
      <c r="B221" t="s">
        <v>343</v>
      </c>
      <c r="C221" t="s">
        <v>210</v>
      </c>
      <c r="D221" t="s">
        <v>211</v>
      </c>
      <c r="E221" s="1">
        <v>1329.32</v>
      </c>
      <c r="F221" t="s">
        <v>212</v>
      </c>
      <c r="G221">
        <v>1</v>
      </c>
    </row>
    <row r="222" spans="2:7" hidden="1" outlineLevel="1" x14ac:dyDescent="0.25">
      <c r="B222" t="s">
        <v>57</v>
      </c>
      <c r="C222" t="s">
        <v>345</v>
      </c>
      <c r="D222" t="s">
        <v>508</v>
      </c>
      <c r="E222" s="1">
        <v>0</v>
      </c>
      <c r="F222" t="s">
        <v>347</v>
      </c>
      <c r="G222">
        <v>1</v>
      </c>
    </row>
    <row r="223" spans="2:7" hidden="1" outlineLevel="1" x14ac:dyDescent="0.25">
      <c r="B223" t="s">
        <v>53</v>
      </c>
      <c r="C223" t="s">
        <v>54</v>
      </c>
      <c r="D223" t="s">
        <v>55</v>
      </c>
      <c r="E223" s="1">
        <v>0.01</v>
      </c>
      <c r="F223" t="s">
        <v>56</v>
      </c>
      <c r="G223">
        <v>1</v>
      </c>
    </row>
    <row r="224" spans="2:7" hidden="1" outlineLevel="1" x14ac:dyDescent="0.25">
      <c r="B224" t="s">
        <v>227</v>
      </c>
      <c r="C224" t="s">
        <v>228</v>
      </c>
      <c r="D224" t="s">
        <v>229</v>
      </c>
      <c r="E224" s="1">
        <v>16</v>
      </c>
      <c r="F224" t="s">
        <v>230</v>
      </c>
      <c r="G224">
        <v>1</v>
      </c>
    </row>
    <row r="225" spans="2:8" hidden="1" outlineLevel="1" x14ac:dyDescent="0.25">
      <c r="B225" t="s">
        <v>394</v>
      </c>
      <c r="C225" t="s">
        <v>480</v>
      </c>
      <c r="D225" t="s">
        <v>395</v>
      </c>
      <c r="E225" s="1">
        <v>20</v>
      </c>
      <c r="F225" t="s">
        <v>396</v>
      </c>
      <c r="G225">
        <v>1</v>
      </c>
    </row>
    <row r="226" spans="2:8" hidden="1" outlineLevel="1" x14ac:dyDescent="0.25"/>
    <row r="227" spans="2:8" collapsed="1" x14ac:dyDescent="0.25">
      <c r="B227" s="3">
        <v>115675</v>
      </c>
      <c r="C227" s="3"/>
      <c r="D227" s="3"/>
      <c r="E227" s="22">
        <v>29811.17</v>
      </c>
      <c r="F227" s="3"/>
      <c r="G227" s="3">
        <v>2</v>
      </c>
      <c r="H227" s="19">
        <f>E227*G227</f>
        <v>59622.34</v>
      </c>
    </row>
    <row r="228" spans="2:8" hidden="1" outlineLevel="1" x14ac:dyDescent="0.25">
      <c r="B228" t="s">
        <v>10</v>
      </c>
      <c r="C228" t="s">
        <v>481</v>
      </c>
      <c r="D228" t="s">
        <v>350</v>
      </c>
      <c r="E228" s="1">
        <v>2618</v>
      </c>
      <c r="F228" t="s">
        <v>351</v>
      </c>
      <c r="G228">
        <v>1</v>
      </c>
    </row>
    <row r="229" spans="2:8" hidden="1" outlineLevel="1" x14ac:dyDescent="0.25">
      <c r="B229" t="s">
        <v>64</v>
      </c>
      <c r="C229" t="s">
        <v>635</v>
      </c>
      <c r="D229" t="s">
        <v>352</v>
      </c>
      <c r="E229" s="1">
        <v>0</v>
      </c>
      <c r="F229" t="s">
        <v>353</v>
      </c>
      <c r="G229">
        <v>1</v>
      </c>
    </row>
    <row r="230" spans="2:8" hidden="1" outlineLevel="1" x14ac:dyDescent="0.25">
      <c r="B230" t="s">
        <v>68</v>
      </c>
      <c r="C230" t="s">
        <v>69</v>
      </c>
      <c r="D230" t="s">
        <v>70</v>
      </c>
      <c r="E230" s="1">
        <v>0</v>
      </c>
      <c r="F230" t="s">
        <v>71</v>
      </c>
      <c r="G230">
        <v>1</v>
      </c>
    </row>
    <row r="231" spans="2:8" hidden="1" outlineLevel="1" x14ac:dyDescent="0.25">
      <c r="B231" t="s">
        <v>72</v>
      </c>
      <c r="C231" t="s">
        <v>636</v>
      </c>
      <c r="D231" t="s">
        <v>354</v>
      </c>
      <c r="E231" s="1">
        <v>0</v>
      </c>
      <c r="F231" t="s">
        <v>355</v>
      </c>
      <c r="G231">
        <v>1</v>
      </c>
    </row>
    <row r="232" spans="2:8" hidden="1" outlineLevel="1" x14ac:dyDescent="0.25">
      <c r="B232" t="s">
        <v>356</v>
      </c>
      <c r="C232" t="s">
        <v>485</v>
      </c>
      <c r="D232" t="s">
        <v>357</v>
      </c>
      <c r="E232" s="1">
        <v>0.01</v>
      </c>
      <c r="F232" t="s">
        <v>358</v>
      </c>
      <c r="G232">
        <v>1</v>
      </c>
    </row>
    <row r="233" spans="2:8" hidden="1" outlineLevel="1" x14ac:dyDescent="0.25">
      <c r="B233" t="s">
        <v>76</v>
      </c>
      <c r="C233" t="s">
        <v>77</v>
      </c>
      <c r="D233" t="s">
        <v>78</v>
      </c>
      <c r="E233" s="1">
        <v>0</v>
      </c>
      <c r="F233" t="s">
        <v>79</v>
      </c>
      <c r="G233">
        <v>1</v>
      </c>
    </row>
    <row r="234" spans="2:8" hidden="1" outlineLevel="1" x14ac:dyDescent="0.25">
      <c r="B234" t="s">
        <v>80</v>
      </c>
      <c r="C234" t="s">
        <v>637</v>
      </c>
      <c r="D234" t="s">
        <v>359</v>
      </c>
      <c r="E234" s="1">
        <v>370</v>
      </c>
      <c r="F234" t="s">
        <v>360</v>
      </c>
      <c r="G234">
        <v>1</v>
      </c>
    </row>
    <row r="235" spans="2:8" hidden="1" outlineLevel="1" x14ac:dyDescent="0.25">
      <c r="B235" t="s">
        <v>84</v>
      </c>
      <c r="C235" t="s">
        <v>638</v>
      </c>
      <c r="D235" t="s">
        <v>361</v>
      </c>
      <c r="E235" s="1">
        <v>1886</v>
      </c>
      <c r="F235" t="s">
        <v>362</v>
      </c>
      <c r="G235">
        <v>1</v>
      </c>
    </row>
    <row r="236" spans="2:8" hidden="1" outlineLevel="1" x14ac:dyDescent="0.25">
      <c r="B236" t="s">
        <v>88</v>
      </c>
      <c r="C236" t="s">
        <v>639</v>
      </c>
      <c r="D236" t="s">
        <v>361</v>
      </c>
      <c r="E236" s="1">
        <v>1886.01</v>
      </c>
      <c r="F236" t="s">
        <v>363</v>
      </c>
      <c r="G236">
        <v>1</v>
      </c>
    </row>
    <row r="237" spans="2:8" hidden="1" outlineLevel="1" x14ac:dyDescent="0.25">
      <c r="B237" t="s">
        <v>91</v>
      </c>
      <c r="C237" t="s">
        <v>486</v>
      </c>
      <c r="D237" t="s">
        <v>364</v>
      </c>
      <c r="E237" s="1">
        <v>0</v>
      </c>
      <c r="F237" t="s">
        <v>365</v>
      </c>
      <c r="G237">
        <v>1</v>
      </c>
    </row>
    <row r="238" spans="2:8" hidden="1" outlineLevel="1" x14ac:dyDescent="0.25">
      <c r="B238" t="s">
        <v>95</v>
      </c>
      <c r="C238" t="s">
        <v>96</v>
      </c>
      <c r="D238" t="s">
        <v>97</v>
      </c>
      <c r="E238" s="1">
        <v>0</v>
      </c>
      <c r="F238" t="s">
        <v>98</v>
      </c>
      <c r="G238">
        <v>1</v>
      </c>
    </row>
    <row r="239" spans="2:8" hidden="1" outlineLevel="1" x14ac:dyDescent="0.25">
      <c r="B239" t="s">
        <v>99</v>
      </c>
      <c r="C239" t="s">
        <v>100</v>
      </c>
      <c r="D239" t="s">
        <v>101</v>
      </c>
      <c r="E239" s="1">
        <v>0</v>
      </c>
      <c r="F239" t="s">
        <v>102</v>
      </c>
      <c r="G239">
        <v>1</v>
      </c>
    </row>
    <row r="240" spans="2:8" hidden="1" outlineLevel="1" x14ac:dyDescent="0.25">
      <c r="B240" t="s">
        <v>103</v>
      </c>
      <c r="C240" t="s">
        <v>104</v>
      </c>
      <c r="D240" t="s">
        <v>105</v>
      </c>
      <c r="E240" s="1">
        <v>2980</v>
      </c>
      <c r="F240" t="s">
        <v>106</v>
      </c>
      <c r="G240">
        <v>4</v>
      </c>
    </row>
    <row r="241" spans="2:7" hidden="1" outlineLevel="1" x14ac:dyDescent="0.25">
      <c r="B241" t="s">
        <v>107</v>
      </c>
      <c r="C241" t="s">
        <v>108</v>
      </c>
      <c r="D241" t="s">
        <v>109</v>
      </c>
      <c r="E241" s="1">
        <v>0</v>
      </c>
      <c r="F241" t="s">
        <v>110</v>
      </c>
      <c r="G241">
        <v>1</v>
      </c>
    </row>
    <row r="242" spans="2:7" hidden="1" outlineLevel="1" x14ac:dyDescent="0.25">
      <c r="B242" t="s">
        <v>111</v>
      </c>
      <c r="C242" t="s">
        <v>640</v>
      </c>
      <c r="D242" t="s">
        <v>366</v>
      </c>
      <c r="E242" s="1">
        <v>1625</v>
      </c>
      <c r="F242" t="s">
        <v>367</v>
      </c>
      <c r="G242">
        <v>1</v>
      </c>
    </row>
    <row r="243" spans="2:7" hidden="1" outlineLevel="1" x14ac:dyDescent="0.25">
      <c r="B243" t="s">
        <v>22</v>
      </c>
      <c r="C243" t="s">
        <v>641</v>
      </c>
      <c r="D243" t="s">
        <v>368</v>
      </c>
      <c r="E243" s="1">
        <v>12960</v>
      </c>
      <c r="F243" t="s">
        <v>369</v>
      </c>
      <c r="G243">
        <v>12</v>
      </c>
    </row>
    <row r="244" spans="2:7" hidden="1" outlineLevel="1" x14ac:dyDescent="0.25">
      <c r="B244" t="s">
        <v>370</v>
      </c>
      <c r="C244" t="s">
        <v>642</v>
      </c>
      <c r="D244" t="s">
        <v>371</v>
      </c>
      <c r="E244" s="1">
        <v>1836</v>
      </c>
      <c r="F244" t="s">
        <v>372</v>
      </c>
      <c r="G244">
        <v>2</v>
      </c>
    </row>
    <row r="245" spans="2:7" hidden="1" outlineLevel="1" x14ac:dyDescent="0.25">
      <c r="B245" t="s">
        <v>118</v>
      </c>
      <c r="C245" t="s">
        <v>270</v>
      </c>
      <c r="D245" t="s">
        <v>271</v>
      </c>
      <c r="E245" s="1">
        <v>0</v>
      </c>
      <c r="F245" t="s">
        <v>272</v>
      </c>
      <c r="G245">
        <v>1</v>
      </c>
    </row>
    <row r="246" spans="2:7" hidden="1" outlineLevel="1" x14ac:dyDescent="0.25">
      <c r="B246" t="s">
        <v>122</v>
      </c>
      <c r="C246" t="s">
        <v>123</v>
      </c>
      <c r="D246" t="s">
        <v>124</v>
      </c>
      <c r="E246" s="1">
        <v>478</v>
      </c>
      <c r="F246" t="s">
        <v>125</v>
      </c>
      <c r="G246">
        <v>1</v>
      </c>
    </row>
    <row r="247" spans="2:7" hidden="1" outlineLevel="1" x14ac:dyDescent="0.25">
      <c r="B247" t="s">
        <v>126</v>
      </c>
      <c r="C247" t="s">
        <v>127</v>
      </c>
      <c r="D247" t="s">
        <v>128</v>
      </c>
      <c r="E247" s="1">
        <v>0</v>
      </c>
      <c r="F247" t="s">
        <v>129</v>
      </c>
      <c r="G247">
        <v>1</v>
      </c>
    </row>
    <row r="248" spans="2:7" hidden="1" outlineLevel="1" x14ac:dyDescent="0.25">
      <c r="B248" t="s">
        <v>126</v>
      </c>
      <c r="C248" t="s">
        <v>130</v>
      </c>
      <c r="D248" t="s">
        <v>131</v>
      </c>
      <c r="E248" s="1">
        <v>0</v>
      </c>
      <c r="F248" t="s">
        <v>132</v>
      </c>
      <c r="G248">
        <v>1</v>
      </c>
    </row>
    <row r="249" spans="2:7" hidden="1" outlineLevel="1" x14ac:dyDescent="0.25">
      <c r="B249" t="s">
        <v>133</v>
      </c>
      <c r="C249" t="s">
        <v>643</v>
      </c>
      <c r="D249" t="s">
        <v>373</v>
      </c>
      <c r="E249" s="1">
        <v>228</v>
      </c>
      <c r="F249" t="s">
        <v>374</v>
      </c>
      <c r="G249">
        <v>1</v>
      </c>
    </row>
    <row r="250" spans="2:7" hidden="1" outlineLevel="1" x14ac:dyDescent="0.25">
      <c r="B250" t="s">
        <v>137</v>
      </c>
      <c r="C250" t="s">
        <v>644</v>
      </c>
      <c r="D250" t="s">
        <v>375</v>
      </c>
      <c r="E250" s="1">
        <v>809</v>
      </c>
      <c r="F250" t="s">
        <v>376</v>
      </c>
      <c r="G250">
        <v>1</v>
      </c>
    </row>
    <row r="251" spans="2:7" hidden="1" outlineLevel="1" x14ac:dyDescent="0.25">
      <c r="B251" t="s">
        <v>29</v>
      </c>
      <c r="C251" t="s">
        <v>734</v>
      </c>
      <c r="D251" t="s">
        <v>723</v>
      </c>
      <c r="E251" s="1">
        <v>40</v>
      </c>
      <c r="F251" t="s">
        <v>724</v>
      </c>
      <c r="G251">
        <v>2</v>
      </c>
    </row>
    <row r="252" spans="2:7" hidden="1" outlineLevel="1" x14ac:dyDescent="0.25">
      <c r="B252" t="s">
        <v>144</v>
      </c>
      <c r="C252" t="s">
        <v>645</v>
      </c>
      <c r="D252" t="s">
        <v>377</v>
      </c>
      <c r="E252" s="1">
        <v>312</v>
      </c>
      <c r="F252" t="s">
        <v>378</v>
      </c>
      <c r="G252">
        <v>1</v>
      </c>
    </row>
    <row r="253" spans="2:7" hidden="1" outlineLevel="1" x14ac:dyDescent="0.25">
      <c r="B253" t="s">
        <v>148</v>
      </c>
      <c r="C253" t="s">
        <v>499</v>
      </c>
      <c r="D253" t="s">
        <v>379</v>
      </c>
      <c r="E253" s="1">
        <v>0</v>
      </c>
      <c r="F253" t="s">
        <v>380</v>
      </c>
      <c r="G253">
        <v>1</v>
      </c>
    </row>
    <row r="254" spans="2:7" hidden="1" outlineLevel="1" x14ac:dyDescent="0.25">
      <c r="B254" t="s">
        <v>152</v>
      </c>
      <c r="C254" t="s">
        <v>153</v>
      </c>
      <c r="D254" t="s">
        <v>154</v>
      </c>
      <c r="E254" s="1">
        <v>531</v>
      </c>
      <c r="F254" t="s">
        <v>155</v>
      </c>
      <c r="G254">
        <v>1</v>
      </c>
    </row>
    <row r="255" spans="2:7" hidden="1" outlineLevel="1" x14ac:dyDescent="0.25">
      <c r="B255" t="s">
        <v>156</v>
      </c>
      <c r="C255" t="s">
        <v>314</v>
      </c>
      <c r="D255" t="s">
        <v>158</v>
      </c>
      <c r="E255" s="1">
        <v>0</v>
      </c>
      <c r="F255" t="s">
        <v>315</v>
      </c>
      <c r="G255">
        <v>1</v>
      </c>
    </row>
    <row r="256" spans="2:7" hidden="1" outlineLevel="1" x14ac:dyDescent="0.25">
      <c r="B256" t="s">
        <v>160</v>
      </c>
      <c r="C256" t="s">
        <v>161</v>
      </c>
      <c r="D256" t="s">
        <v>162</v>
      </c>
      <c r="E256" s="1">
        <v>0</v>
      </c>
      <c r="F256" t="s">
        <v>163</v>
      </c>
      <c r="G256">
        <v>1</v>
      </c>
    </row>
    <row r="257" spans="2:7" hidden="1" outlineLevel="1" x14ac:dyDescent="0.25">
      <c r="B257" t="s">
        <v>164</v>
      </c>
      <c r="C257" t="s">
        <v>165</v>
      </c>
      <c r="D257" t="s">
        <v>166</v>
      </c>
      <c r="E257" s="1">
        <v>0</v>
      </c>
      <c r="F257" t="s">
        <v>167</v>
      </c>
      <c r="G257">
        <v>1</v>
      </c>
    </row>
    <row r="258" spans="2:7" hidden="1" outlineLevel="1" x14ac:dyDescent="0.25">
      <c r="B258" t="s">
        <v>168</v>
      </c>
      <c r="C258" t="s">
        <v>169</v>
      </c>
      <c r="D258" t="s">
        <v>170</v>
      </c>
      <c r="E258" s="1">
        <v>0</v>
      </c>
      <c r="F258" t="s">
        <v>171</v>
      </c>
      <c r="G258">
        <v>1</v>
      </c>
    </row>
    <row r="259" spans="2:7" hidden="1" outlineLevel="1" x14ac:dyDescent="0.25">
      <c r="B259" t="s">
        <v>298</v>
      </c>
      <c r="C259" t="s">
        <v>299</v>
      </c>
      <c r="D259" t="s">
        <v>300</v>
      </c>
      <c r="E259" s="1">
        <v>0</v>
      </c>
      <c r="F259" t="s">
        <v>301</v>
      </c>
      <c r="G259">
        <v>1</v>
      </c>
    </row>
    <row r="260" spans="2:7" hidden="1" outlineLevel="1" x14ac:dyDescent="0.25">
      <c r="B260" t="s">
        <v>14</v>
      </c>
      <c r="C260" t="s">
        <v>500</v>
      </c>
      <c r="D260" t="s">
        <v>303</v>
      </c>
      <c r="E260" s="1">
        <v>41.01</v>
      </c>
      <c r="F260" t="s">
        <v>383</v>
      </c>
      <c r="G260">
        <v>1</v>
      </c>
    </row>
    <row r="261" spans="2:7" hidden="1" outlineLevel="1" x14ac:dyDescent="0.25">
      <c r="B261" t="s">
        <v>175</v>
      </c>
      <c r="C261" t="s">
        <v>306</v>
      </c>
      <c r="D261" t="s">
        <v>307</v>
      </c>
      <c r="E261" s="1">
        <v>0</v>
      </c>
      <c r="F261" t="s">
        <v>308</v>
      </c>
      <c r="G261">
        <v>1</v>
      </c>
    </row>
    <row r="262" spans="2:7" hidden="1" outlineLevel="1" x14ac:dyDescent="0.25">
      <c r="B262" t="s">
        <v>179</v>
      </c>
      <c r="C262" t="s">
        <v>180</v>
      </c>
      <c r="D262" t="s">
        <v>181</v>
      </c>
      <c r="E262" s="1">
        <v>0</v>
      </c>
      <c r="F262" t="s">
        <v>182</v>
      </c>
      <c r="G262">
        <v>1</v>
      </c>
    </row>
    <row r="263" spans="2:7" hidden="1" outlineLevel="1" x14ac:dyDescent="0.25">
      <c r="B263" t="s">
        <v>183</v>
      </c>
      <c r="C263" t="s">
        <v>184</v>
      </c>
      <c r="D263" t="s">
        <v>185</v>
      </c>
      <c r="E263" s="1">
        <v>0</v>
      </c>
      <c r="F263" t="s">
        <v>186</v>
      </c>
      <c r="G263">
        <v>1</v>
      </c>
    </row>
    <row r="264" spans="2:7" hidden="1" outlineLevel="1" x14ac:dyDescent="0.25">
      <c r="B264" t="s">
        <v>33</v>
      </c>
      <c r="C264" t="s">
        <v>646</v>
      </c>
      <c r="D264" t="s">
        <v>384</v>
      </c>
      <c r="E264" s="1">
        <v>123</v>
      </c>
      <c r="F264" t="s">
        <v>385</v>
      </c>
      <c r="G264">
        <v>1</v>
      </c>
    </row>
    <row r="265" spans="2:7" hidden="1" outlineLevel="1" x14ac:dyDescent="0.25">
      <c r="B265" t="s">
        <v>386</v>
      </c>
      <c r="C265" t="s">
        <v>547</v>
      </c>
      <c r="D265" t="s">
        <v>387</v>
      </c>
      <c r="E265" s="1">
        <v>0</v>
      </c>
      <c r="F265" t="s">
        <v>388</v>
      </c>
      <c r="G265">
        <v>1</v>
      </c>
    </row>
    <row r="266" spans="2:7" hidden="1" outlineLevel="1" x14ac:dyDescent="0.25">
      <c r="B266" t="s">
        <v>323</v>
      </c>
      <c r="C266" t="s">
        <v>324</v>
      </c>
      <c r="D266" t="s">
        <v>325</v>
      </c>
      <c r="E266" s="1">
        <v>0</v>
      </c>
      <c r="F266" t="s">
        <v>326</v>
      </c>
      <c r="G266">
        <v>1</v>
      </c>
    </row>
    <row r="267" spans="2:7" hidden="1" outlineLevel="1" x14ac:dyDescent="0.25">
      <c r="B267" t="s">
        <v>190</v>
      </c>
      <c r="C267" t="s">
        <v>503</v>
      </c>
      <c r="D267" t="s">
        <v>389</v>
      </c>
      <c r="E267" s="1">
        <v>0</v>
      </c>
      <c r="F267" t="s">
        <v>390</v>
      </c>
      <c r="G267">
        <v>1</v>
      </c>
    </row>
    <row r="268" spans="2:7" hidden="1" outlineLevel="1" x14ac:dyDescent="0.25">
      <c r="B268" t="s">
        <v>194</v>
      </c>
      <c r="C268" t="s">
        <v>504</v>
      </c>
      <c r="D268" t="s">
        <v>391</v>
      </c>
      <c r="E268" s="1">
        <v>75</v>
      </c>
      <c r="F268" t="s">
        <v>392</v>
      </c>
      <c r="G268">
        <v>1</v>
      </c>
    </row>
    <row r="269" spans="2:7" hidden="1" outlineLevel="1" x14ac:dyDescent="0.25">
      <c r="B269" t="s">
        <v>198</v>
      </c>
      <c r="C269" t="s">
        <v>647</v>
      </c>
      <c r="D269" t="s">
        <v>393</v>
      </c>
      <c r="E269" s="1">
        <v>0</v>
      </c>
      <c r="F269" t="s">
        <v>648</v>
      </c>
      <c r="G269">
        <v>1</v>
      </c>
    </row>
    <row r="270" spans="2:7" hidden="1" outlineLevel="1" x14ac:dyDescent="0.25">
      <c r="B270" t="s">
        <v>202</v>
      </c>
      <c r="C270" t="s">
        <v>203</v>
      </c>
      <c r="D270" t="s">
        <v>204</v>
      </c>
      <c r="E270" s="1">
        <v>0</v>
      </c>
      <c r="F270" t="s">
        <v>205</v>
      </c>
      <c r="G270">
        <v>1</v>
      </c>
    </row>
    <row r="271" spans="2:7" hidden="1" outlineLevel="1" x14ac:dyDescent="0.25">
      <c r="B271" t="s">
        <v>206</v>
      </c>
      <c r="C271" t="s">
        <v>207</v>
      </c>
      <c r="D271" t="s">
        <v>208</v>
      </c>
      <c r="E271" s="1">
        <v>0</v>
      </c>
      <c r="F271" t="s">
        <v>209</v>
      </c>
      <c r="G271">
        <v>1</v>
      </c>
    </row>
    <row r="272" spans="2:7" hidden="1" outlineLevel="1" x14ac:dyDescent="0.25">
      <c r="B272" t="s">
        <v>45</v>
      </c>
      <c r="C272" t="s">
        <v>210</v>
      </c>
      <c r="D272" t="s">
        <v>211</v>
      </c>
      <c r="E272" s="1">
        <v>764.75</v>
      </c>
      <c r="F272" t="s">
        <v>212</v>
      </c>
      <c r="G272">
        <v>1</v>
      </c>
    </row>
    <row r="273" spans="2:8" hidden="1" outlineLevel="1" x14ac:dyDescent="0.25">
      <c r="B273" t="s">
        <v>213</v>
      </c>
      <c r="C273" t="s">
        <v>214</v>
      </c>
      <c r="D273" t="s">
        <v>215</v>
      </c>
      <c r="E273" s="1">
        <v>161.6</v>
      </c>
      <c r="F273" t="s">
        <v>216</v>
      </c>
      <c r="G273">
        <v>1</v>
      </c>
    </row>
    <row r="274" spans="2:8" hidden="1" outlineLevel="1" x14ac:dyDescent="0.25">
      <c r="B274" t="s">
        <v>57</v>
      </c>
      <c r="C274" t="s">
        <v>345</v>
      </c>
      <c r="D274" t="s">
        <v>508</v>
      </c>
      <c r="E274" s="1">
        <v>0</v>
      </c>
      <c r="F274" t="s">
        <v>347</v>
      </c>
      <c r="G274">
        <v>1</v>
      </c>
    </row>
    <row r="275" spans="2:8" hidden="1" outlineLevel="1" x14ac:dyDescent="0.25">
      <c r="B275" t="s">
        <v>53</v>
      </c>
      <c r="C275" t="s">
        <v>54</v>
      </c>
      <c r="D275" t="s">
        <v>55</v>
      </c>
      <c r="E275" s="1">
        <v>0.01</v>
      </c>
      <c r="F275" t="s">
        <v>56</v>
      </c>
      <c r="G275">
        <v>1</v>
      </c>
    </row>
    <row r="276" spans="2:8" hidden="1" outlineLevel="1" x14ac:dyDescent="0.25">
      <c r="B276" t="s">
        <v>223</v>
      </c>
      <c r="C276" t="s">
        <v>224</v>
      </c>
      <c r="D276" t="s">
        <v>225</v>
      </c>
      <c r="E276" s="1">
        <v>51</v>
      </c>
      <c r="F276" t="s">
        <v>226</v>
      </c>
      <c r="G276">
        <v>1</v>
      </c>
    </row>
    <row r="277" spans="2:8" hidden="1" outlineLevel="1" x14ac:dyDescent="0.25">
      <c r="B277" t="s">
        <v>227</v>
      </c>
      <c r="C277" t="s">
        <v>228</v>
      </c>
      <c r="D277" t="s">
        <v>229</v>
      </c>
      <c r="E277" s="1">
        <v>16</v>
      </c>
      <c r="F277" t="s">
        <v>230</v>
      </c>
      <c r="G277">
        <v>1</v>
      </c>
    </row>
    <row r="278" spans="2:8" hidden="1" outlineLevel="1" x14ac:dyDescent="0.25">
      <c r="B278" t="s">
        <v>394</v>
      </c>
      <c r="C278" t="s">
        <v>480</v>
      </c>
      <c r="D278" t="s">
        <v>395</v>
      </c>
      <c r="E278" s="1">
        <v>20</v>
      </c>
      <c r="F278" t="s">
        <v>396</v>
      </c>
      <c r="G278">
        <v>1</v>
      </c>
    </row>
    <row r="279" spans="2:8" hidden="1" outlineLevel="1" x14ac:dyDescent="0.25"/>
    <row r="280" spans="2:8" collapsed="1" x14ac:dyDescent="0.25">
      <c r="B280" s="3">
        <v>115654</v>
      </c>
      <c r="C280" s="3"/>
      <c r="D280" s="3"/>
      <c r="E280" s="22">
        <v>64525.66</v>
      </c>
      <c r="F280" s="3"/>
      <c r="G280" s="3">
        <v>1</v>
      </c>
      <c r="H280" s="19">
        <f>E280*G280</f>
        <v>64525.66</v>
      </c>
    </row>
    <row r="281" spans="2:8" hidden="1" outlineLevel="1" x14ac:dyDescent="0.25">
      <c r="B281" t="s">
        <v>10</v>
      </c>
      <c r="C281" t="s">
        <v>61</v>
      </c>
      <c r="D281" t="s">
        <v>62</v>
      </c>
      <c r="E281" s="1">
        <v>2176</v>
      </c>
      <c r="F281" t="s">
        <v>63</v>
      </c>
      <c r="G281">
        <v>1</v>
      </c>
    </row>
    <row r="282" spans="2:8" hidden="1" outlineLevel="1" x14ac:dyDescent="0.25">
      <c r="B282" t="s">
        <v>64</v>
      </c>
      <c r="C282" t="s">
        <v>599</v>
      </c>
      <c r="D282" t="s">
        <v>600</v>
      </c>
      <c r="E282" s="1">
        <v>0</v>
      </c>
      <c r="F282" t="s">
        <v>601</v>
      </c>
      <c r="G282">
        <v>1</v>
      </c>
    </row>
    <row r="283" spans="2:8" hidden="1" outlineLevel="1" x14ac:dyDescent="0.25">
      <c r="B283" t="s">
        <v>68</v>
      </c>
      <c r="C283" t="s">
        <v>69</v>
      </c>
      <c r="D283" t="s">
        <v>70</v>
      </c>
      <c r="E283" s="1">
        <v>0</v>
      </c>
      <c r="F283" t="s">
        <v>71</v>
      </c>
      <c r="G283">
        <v>1</v>
      </c>
    </row>
    <row r="284" spans="2:8" hidden="1" outlineLevel="1" x14ac:dyDescent="0.25">
      <c r="B284" t="s">
        <v>72</v>
      </c>
      <c r="C284" t="s">
        <v>73</v>
      </c>
      <c r="D284" t="s">
        <v>74</v>
      </c>
      <c r="E284" s="1">
        <v>0</v>
      </c>
      <c r="F284" t="s">
        <v>75</v>
      </c>
      <c r="G284">
        <v>1</v>
      </c>
    </row>
    <row r="285" spans="2:8" hidden="1" outlineLevel="1" x14ac:dyDescent="0.25">
      <c r="B285" t="s">
        <v>76</v>
      </c>
      <c r="C285" t="s">
        <v>77</v>
      </c>
      <c r="D285" t="s">
        <v>78</v>
      </c>
      <c r="E285" s="1">
        <v>0</v>
      </c>
      <c r="F285" t="s">
        <v>79</v>
      </c>
      <c r="G285">
        <v>1</v>
      </c>
    </row>
    <row r="286" spans="2:8" hidden="1" outlineLevel="1" x14ac:dyDescent="0.25">
      <c r="B286" t="s">
        <v>80</v>
      </c>
      <c r="C286" t="s">
        <v>602</v>
      </c>
      <c r="D286" t="s">
        <v>603</v>
      </c>
      <c r="E286" s="1">
        <v>234</v>
      </c>
      <c r="F286" t="s">
        <v>604</v>
      </c>
      <c r="G286">
        <v>1</v>
      </c>
    </row>
    <row r="287" spans="2:8" hidden="1" outlineLevel="1" x14ac:dyDescent="0.25">
      <c r="B287" t="s">
        <v>84</v>
      </c>
      <c r="C287" t="s">
        <v>605</v>
      </c>
      <c r="D287" t="s">
        <v>397</v>
      </c>
      <c r="E287" s="1">
        <v>6005</v>
      </c>
      <c r="F287" t="s">
        <v>606</v>
      </c>
      <c r="G287">
        <v>1</v>
      </c>
    </row>
    <row r="288" spans="2:8" hidden="1" outlineLevel="1" x14ac:dyDescent="0.25">
      <c r="B288" t="s">
        <v>88</v>
      </c>
      <c r="C288" t="s">
        <v>607</v>
      </c>
      <c r="D288" t="s">
        <v>397</v>
      </c>
      <c r="E288" s="1">
        <v>6005.01</v>
      </c>
      <c r="F288" t="s">
        <v>608</v>
      </c>
      <c r="G288">
        <v>1</v>
      </c>
    </row>
    <row r="289" spans="2:7" hidden="1" outlineLevel="1" x14ac:dyDescent="0.25">
      <c r="B289" t="s">
        <v>91</v>
      </c>
      <c r="C289" t="s">
        <v>609</v>
      </c>
      <c r="D289" t="s">
        <v>610</v>
      </c>
      <c r="E289" s="1">
        <v>0</v>
      </c>
      <c r="F289" t="s">
        <v>611</v>
      </c>
      <c r="G289">
        <v>1</v>
      </c>
    </row>
    <row r="290" spans="2:7" hidden="1" outlineLevel="1" x14ac:dyDescent="0.25">
      <c r="B290" t="s">
        <v>95</v>
      </c>
      <c r="C290" t="s">
        <v>96</v>
      </c>
      <c r="D290" t="s">
        <v>97</v>
      </c>
      <c r="E290" s="1">
        <v>0</v>
      </c>
      <c r="F290" t="s">
        <v>98</v>
      </c>
      <c r="G290">
        <v>1</v>
      </c>
    </row>
    <row r="291" spans="2:7" hidden="1" outlineLevel="1" x14ac:dyDescent="0.25">
      <c r="B291" t="s">
        <v>99</v>
      </c>
      <c r="C291" t="s">
        <v>100</v>
      </c>
      <c r="D291" t="s">
        <v>101</v>
      </c>
      <c r="E291" s="1">
        <v>0</v>
      </c>
      <c r="F291" t="s">
        <v>102</v>
      </c>
      <c r="G291">
        <v>1</v>
      </c>
    </row>
    <row r="292" spans="2:7" hidden="1" outlineLevel="1" x14ac:dyDescent="0.25">
      <c r="B292" t="s">
        <v>103</v>
      </c>
      <c r="C292" t="s">
        <v>104</v>
      </c>
      <c r="D292" t="s">
        <v>105</v>
      </c>
      <c r="E292" s="1">
        <v>5960</v>
      </c>
      <c r="F292" t="s">
        <v>106</v>
      </c>
      <c r="G292">
        <v>8</v>
      </c>
    </row>
    <row r="293" spans="2:7" hidden="1" outlineLevel="1" x14ac:dyDescent="0.25">
      <c r="B293" t="s">
        <v>107</v>
      </c>
      <c r="C293" t="s">
        <v>108</v>
      </c>
      <c r="D293" t="s">
        <v>109</v>
      </c>
      <c r="E293" s="1">
        <v>0</v>
      </c>
      <c r="F293" t="s">
        <v>110</v>
      </c>
      <c r="G293">
        <v>1</v>
      </c>
    </row>
    <row r="294" spans="2:7" hidden="1" outlineLevel="1" x14ac:dyDescent="0.25">
      <c r="B294" t="s">
        <v>111</v>
      </c>
      <c r="C294" t="s">
        <v>612</v>
      </c>
      <c r="D294" t="s">
        <v>613</v>
      </c>
      <c r="E294" s="1">
        <v>1625</v>
      </c>
      <c r="F294" t="s">
        <v>614</v>
      </c>
      <c r="G294">
        <v>1</v>
      </c>
    </row>
    <row r="295" spans="2:7" hidden="1" outlineLevel="1" x14ac:dyDescent="0.25">
      <c r="B295" t="s">
        <v>22</v>
      </c>
      <c r="C295" t="s">
        <v>615</v>
      </c>
      <c r="D295" t="s">
        <v>616</v>
      </c>
      <c r="E295" s="1">
        <v>9396</v>
      </c>
      <c r="F295" t="s">
        <v>617</v>
      </c>
      <c r="G295">
        <v>3</v>
      </c>
    </row>
    <row r="296" spans="2:7" hidden="1" outlineLevel="1" x14ac:dyDescent="0.25">
      <c r="B296" t="s">
        <v>22</v>
      </c>
      <c r="C296" t="s">
        <v>618</v>
      </c>
      <c r="D296" t="s">
        <v>619</v>
      </c>
      <c r="E296" s="1">
        <v>26460</v>
      </c>
      <c r="F296" t="s">
        <v>620</v>
      </c>
      <c r="G296">
        <v>7</v>
      </c>
    </row>
    <row r="297" spans="2:7" hidden="1" outlineLevel="1" x14ac:dyDescent="0.25">
      <c r="B297" t="s">
        <v>118</v>
      </c>
      <c r="C297" t="s">
        <v>119</v>
      </c>
      <c r="D297" t="s">
        <v>120</v>
      </c>
      <c r="E297" s="1">
        <v>0</v>
      </c>
      <c r="F297" t="s">
        <v>121</v>
      </c>
      <c r="G297">
        <v>1</v>
      </c>
    </row>
    <row r="298" spans="2:7" hidden="1" outlineLevel="1" x14ac:dyDescent="0.25">
      <c r="B298" t="s">
        <v>122</v>
      </c>
      <c r="C298" t="s">
        <v>123</v>
      </c>
      <c r="D298" t="s">
        <v>124</v>
      </c>
      <c r="E298" s="1">
        <v>478</v>
      </c>
      <c r="F298" t="s">
        <v>125</v>
      </c>
      <c r="G298">
        <v>1</v>
      </c>
    </row>
    <row r="299" spans="2:7" hidden="1" outlineLevel="1" x14ac:dyDescent="0.25">
      <c r="B299" t="s">
        <v>126</v>
      </c>
      <c r="C299" t="s">
        <v>127</v>
      </c>
      <c r="D299" t="s">
        <v>128</v>
      </c>
      <c r="E299" s="1">
        <v>0</v>
      </c>
      <c r="F299" t="s">
        <v>129</v>
      </c>
      <c r="G299">
        <v>1</v>
      </c>
    </row>
    <row r="300" spans="2:7" hidden="1" outlineLevel="1" x14ac:dyDescent="0.25">
      <c r="B300" t="s">
        <v>133</v>
      </c>
      <c r="C300" t="s">
        <v>621</v>
      </c>
      <c r="D300" t="s">
        <v>622</v>
      </c>
      <c r="E300" s="1">
        <v>363</v>
      </c>
      <c r="F300" t="s">
        <v>623</v>
      </c>
      <c r="G300">
        <v>1</v>
      </c>
    </row>
    <row r="301" spans="2:7" hidden="1" outlineLevel="1" x14ac:dyDescent="0.25">
      <c r="B301" t="s">
        <v>137</v>
      </c>
      <c r="C301" t="s">
        <v>624</v>
      </c>
      <c r="D301" t="s">
        <v>625</v>
      </c>
      <c r="E301" s="1">
        <v>1683</v>
      </c>
      <c r="F301" t="s">
        <v>570</v>
      </c>
      <c r="G301">
        <v>1</v>
      </c>
    </row>
    <row r="302" spans="2:7" hidden="1" outlineLevel="1" x14ac:dyDescent="0.25">
      <c r="B302" t="s">
        <v>29</v>
      </c>
      <c r="C302" t="s">
        <v>141</v>
      </c>
      <c r="D302" t="s">
        <v>142</v>
      </c>
      <c r="E302" s="1">
        <v>48</v>
      </c>
      <c r="F302" t="s">
        <v>143</v>
      </c>
      <c r="G302">
        <v>2</v>
      </c>
    </row>
    <row r="303" spans="2:7" hidden="1" outlineLevel="1" x14ac:dyDescent="0.25">
      <c r="B303" t="s">
        <v>144</v>
      </c>
      <c r="C303" t="s">
        <v>145</v>
      </c>
      <c r="D303" t="s">
        <v>146</v>
      </c>
      <c r="E303" s="1">
        <v>255</v>
      </c>
      <c r="F303" t="s">
        <v>147</v>
      </c>
      <c r="G303">
        <v>1</v>
      </c>
    </row>
    <row r="304" spans="2:7" hidden="1" outlineLevel="1" x14ac:dyDescent="0.25">
      <c r="B304" t="s">
        <v>148</v>
      </c>
      <c r="C304" t="s">
        <v>149</v>
      </c>
      <c r="D304" t="s">
        <v>150</v>
      </c>
      <c r="E304" s="1">
        <v>0</v>
      </c>
      <c r="F304" t="s">
        <v>151</v>
      </c>
      <c r="G304">
        <v>1</v>
      </c>
    </row>
    <row r="305" spans="2:7" hidden="1" outlineLevel="1" x14ac:dyDescent="0.25">
      <c r="B305" t="s">
        <v>152</v>
      </c>
      <c r="C305" t="s">
        <v>153</v>
      </c>
      <c r="D305" t="s">
        <v>154</v>
      </c>
      <c r="E305" s="1">
        <v>531</v>
      </c>
      <c r="F305" t="s">
        <v>155</v>
      </c>
      <c r="G305">
        <v>1</v>
      </c>
    </row>
    <row r="306" spans="2:7" hidden="1" outlineLevel="1" x14ac:dyDescent="0.25">
      <c r="B306" t="s">
        <v>156</v>
      </c>
      <c r="C306" t="s">
        <v>157</v>
      </c>
      <c r="D306" t="s">
        <v>158</v>
      </c>
      <c r="E306" s="1">
        <v>0</v>
      </c>
      <c r="F306" t="s">
        <v>159</v>
      </c>
      <c r="G306">
        <v>1</v>
      </c>
    </row>
    <row r="307" spans="2:7" hidden="1" outlineLevel="1" x14ac:dyDescent="0.25">
      <c r="B307" t="s">
        <v>160</v>
      </c>
      <c r="C307" t="s">
        <v>161</v>
      </c>
      <c r="D307" t="s">
        <v>162</v>
      </c>
      <c r="E307" s="1">
        <v>0</v>
      </c>
      <c r="F307" t="s">
        <v>163</v>
      </c>
      <c r="G307">
        <v>1</v>
      </c>
    </row>
    <row r="308" spans="2:7" hidden="1" outlineLevel="1" x14ac:dyDescent="0.25">
      <c r="B308" t="s">
        <v>164</v>
      </c>
      <c r="C308" t="s">
        <v>165</v>
      </c>
      <c r="D308" t="s">
        <v>166</v>
      </c>
      <c r="E308" s="1">
        <v>0</v>
      </c>
      <c r="F308" t="s">
        <v>167</v>
      </c>
      <c r="G308">
        <v>1</v>
      </c>
    </row>
    <row r="309" spans="2:7" hidden="1" outlineLevel="1" x14ac:dyDescent="0.25">
      <c r="B309" t="s">
        <v>168</v>
      </c>
      <c r="C309" t="s">
        <v>169</v>
      </c>
      <c r="D309" t="s">
        <v>170</v>
      </c>
      <c r="E309" s="1">
        <v>0</v>
      </c>
      <c r="F309" t="s">
        <v>171</v>
      </c>
      <c r="G309">
        <v>1</v>
      </c>
    </row>
    <row r="310" spans="2:7" hidden="1" outlineLevel="1" x14ac:dyDescent="0.25">
      <c r="B310" t="s">
        <v>14</v>
      </c>
      <c r="C310" t="s">
        <v>626</v>
      </c>
      <c r="D310" t="s">
        <v>627</v>
      </c>
      <c r="E310" s="1">
        <v>41</v>
      </c>
      <c r="F310" t="s">
        <v>628</v>
      </c>
      <c r="G310">
        <v>1</v>
      </c>
    </row>
    <row r="311" spans="2:7" hidden="1" outlineLevel="1" x14ac:dyDescent="0.25">
      <c r="B311" t="s">
        <v>175</v>
      </c>
      <c r="C311" t="s">
        <v>176</v>
      </c>
      <c r="D311" t="s">
        <v>177</v>
      </c>
      <c r="E311" s="1">
        <v>1283</v>
      </c>
      <c r="F311" t="s">
        <v>178</v>
      </c>
      <c r="G311">
        <v>1</v>
      </c>
    </row>
    <row r="312" spans="2:7" hidden="1" outlineLevel="1" x14ac:dyDescent="0.25">
      <c r="B312" t="s">
        <v>179</v>
      </c>
      <c r="C312" t="s">
        <v>180</v>
      </c>
      <c r="D312" t="s">
        <v>181</v>
      </c>
      <c r="E312" s="1">
        <v>0</v>
      </c>
      <c r="F312" t="s">
        <v>182</v>
      </c>
      <c r="G312">
        <v>1</v>
      </c>
    </row>
    <row r="313" spans="2:7" hidden="1" outlineLevel="1" x14ac:dyDescent="0.25">
      <c r="B313" t="s">
        <v>183</v>
      </c>
      <c r="C313" t="s">
        <v>184</v>
      </c>
      <c r="D313" t="s">
        <v>185</v>
      </c>
      <c r="E313" s="1">
        <v>0</v>
      </c>
      <c r="F313" t="s">
        <v>186</v>
      </c>
      <c r="G313">
        <v>1</v>
      </c>
    </row>
    <row r="314" spans="2:7" hidden="1" outlineLevel="1" x14ac:dyDescent="0.25">
      <c r="B314" t="s">
        <v>33</v>
      </c>
      <c r="C314" t="s">
        <v>187</v>
      </c>
      <c r="D314" t="s">
        <v>188</v>
      </c>
      <c r="E314" s="1">
        <v>70</v>
      </c>
      <c r="F314" t="s">
        <v>189</v>
      </c>
      <c r="G314">
        <v>1</v>
      </c>
    </row>
    <row r="315" spans="2:7" hidden="1" outlineLevel="1" x14ac:dyDescent="0.25">
      <c r="B315" t="s">
        <v>190</v>
      </c>
      <c r="C315" t="s">
        <v>191</v>
      </c>
      <c r="D315" t="s">
        <v>192</v>
      </c>
      <c r="E315" s="1">
        <v>0</v>
      </c>
      <c r="F315" t="s">
        <v>193</v>
      </c>
      <c r="G315">
        <v>1</v>
      </c>
    </row>
    <row r="316" spans="2:7" hidden="1" outlineLevel="1" x14ac:dyDescent="0.25">
      <c r="B316" t="s">
        <v>194</v>
      </c>
      <c r="C316" t="s">
        <v>629</v>
      </c>
      <c r="D316" t="s">
        <v>630</v>
      </c>
      <c r="E316" s="1">
        <v>45</v>
      </c>
      <c r="F316" t="s">
        <v>631</v>
      </c>
      <c r="G316">
        <v>1</v>
      </c>
    </row>
    <row r="317" spans="2:7" hidden="1" outlineLevel="1" x14ac:dyDescent="0.25">
      <c r="B317" t="s">
        <v>198</v>
      </c>
      <c r="C317" t="s">
        <v>632</v>
      </c>
      <c r="D317" t="s">
        <v>633</v>
      </c>
      <c r="E317" s="1">
        <v>0</v>
      </c>
      <c r="F317" t="s">
        <v>634</v>
      </c>
      <c r="G317">
        <v>1</v>
      </c>
    </row>
    <row r="318" spans="2:7" hidden="1" outlineLevel="1" x14ac:dyDescent="0.25">
      <c r="B318" t="s">
        <v>202</v>
      </c>
      <c r="C318" t="s">
        <v>203</v>
      </c>
      <c r="D318" t="s">
        <v>204</v>
      </c>
      <c r="E318" s="1">
        <v>0</v>
      </c>
      <c r="F318" t="s">
        <v>205</v>
      </c>
      <c r="G318">
        <v>1</v>
      </c>
    </row>
    <row r="319" spans="2:7" hidden="1" outlineLevel="1" x14ac:dyDescent="0.25">
      <c r="B319" t="s">
        <v>206</v>
      </c>
      <c r="C319" t="s">
        <v>207</v>
      </c>
      <c r="D319" t="s">
        <v>208</v>
      </c>
      <c r="E319" s="1">
        <v>0</v>
      </c>
      <c r="F319" t="s">
        <v>209</v>
      </c>
      <c r="G319">
        <v>1</v>
      </c>
    </row>
    <row r="320" spans="2:7" hidden="1" outlineLevel="1" x14ac:dyDescent="0.25">
      <c r="B320" t="s">
        <v>45</v>
      </c>
      <c r="C320" t="s">
        <v>210</v>
      </c>
      <c r="D320" t="s">
        <v>211</v>
      </c>
      <c r="E320" s="1">
        <v>1657.42</v>
      </c>
      <c r="F320" t="s">
        <v>212</v>
      </c>
      <c r="G320">
        <v>1</v>
      </c>
    </row>
    <row r="321" spans="2:8" hidden="1" outlineLevel="1" x14ac:dyDescent="0.25">
      <c r="B321" t="s">
        <v>213</v>
      </c>
      <c r="C321" t="s">
        <v>214</v>
      </c>
      <c r="D321" t="s">
        <v>215</v>
      </c>
      <c r="E321" s="1">
        <v>123.22</v>
      </c>
      <c r="F321" t="s">
        <v>216</v>
      </c>
      <c r="G321">
        <v>1</v>
      </c>
    </row>
    <row r="322" spans="2:8" hidden="1" outlineLevel="1" x14ac:dyDescent="0.25">
      <c r="B322" t="s">
        <v>57</v>
      </c>
      <c r="C322" t="s">
        <v>345</v>
      </c>
      <c r="D322" t="s">
        <v>508</v>
      </c>
      <c r="E322" s="1">
        <v>0</v>
      </c>
      <c r="F322" t="s">
        <v>347</v>
      </c>
      <c r="G322">
        <v>1</v>
      </c>
    </row>
    <row r="323" spans="2:8" hidden="1" outlineLevel="1" x14ac:dyDescent="0.25">
      <c r="B323" t="s">
        <v>53</v>
      </c>
      <c r="C323" t="s">
        <v>54</v>
      </c>
      <c r="D323" t="s">
        <v>55</v>
      </c>
      <c r="E323" s="1">
        <v>0.01</v>
      </c>
      <c r="F323" t="s">
        <v>56</v>
      </c>
      <c r="G323">
        <v>1</v>
      </c>
    </row>
    <row r="324" spans="2:8" hidden="1" outlineLevel="1" x14ac:dyDescent="0.25">
      <c r="B324" t="s">
        <v>223</v>
      </c>
      <c r="C324" t="s">
        <v>224</v>
      </c>
      <c r="D324" t="s">
        <v>225</v>
      </c>
      <c r="E324" s="1">
        <v>51</v>
      </c>
      <c r="F324" t="s">
        <v>226</v>
      </c>
      <c r="G324">
        <v>1</v>
      </c>
    </row>
    <row r="325" spans="2:8" hidden="1" outlineLevel="1" x14ac:dyDescent="0.25">
      <c r="B325" t="s">
        <v>227</v>
      </c>
      <c r="C325" t="s">
        <v>228</v>
      </c>
      <c r="D325" t="s">
        <v>229</v>
      </c>
      <c r="E325" s="1">
        <v>16</v>
      </c>
      <c r="F325" t="s">
        <v>230</v>
      </c>
      <c r="G325">
        <v>1</v>
      </c>
    </row>
    <row r="326" spans="2:8" hidden="1" outlineLevel="1" x14ac:dyDescent="0.25">
      <c r="B326" t="s">
        <v>394</v>
      </c>
      <c r="C326" t="s">
        <v>480</v>
      </c>
      <c r="D326" t="s">
        <v>395</v>
      </c>
      <c r="E326" s="1">
        <v>20</v>
      </c>
      <c r="F326" t="s">
        <v>396</v>
      </c>
      <c r="G326">
        <v>1</v>
      </c>
    </row>
    <row r="327" spans="2:8" hidden="1" outlineLevel="1" x14ac:dyDescent="0.25"/>
    <row r="328" spans="2:8" collapsed="1" x14ac:dyDescent="0.25">
      <c r="B328" s="3">
        <v>115652</v>
      </c>
      <c r="C328" s="3"/>
      <c r="D328" s="3"/>
      <c r="E328" s="22">
        <f>151421.1-3445</f>
        <v>147976.1</v>
      </c>
      <c r="F328" s="3"/>
      <c r="G328" s="3">
        <v>3</v>
      </c>
      <c r="H328" s="19">
        <f>E328*G328</f>
        <v>443928.30000000005</v>
      </c>
    </row>
    <row r="329" spans="2:8" hidden="1" outlineLevel="1" x14ac:dyDescent="0.25">
      <c r="B329" t="s">
        <v>10</v>
      </c>
      <c r="C329" t="s">
        <v>481</v>
      </c>
      <c r="D329" t="s">
        <v>350</v>
      </c>
      <c r="E329" s="1">
        <v>2618</v>
      </c>
      <c r="F329" t="s">
        <v>351</v>
      </c>
      <c r="G329">
        <v>1</v>
      </c>
    </row>
    <row r="330" spans="2:8" hidden="1" outlineLevel="1" x14ac:dyDescent="0.25">
      <c r="B330" t="s">
        <v>64</v>
      </c>
      <c r="C330" t="s">
        <v>482</v>
      </c>
      <c r="D330" t="s">
        <v>483</v>
      </c>
      <c r="E330" s="1">
        <v>0</v>
      </c>
      <c r="F330" t="s">
        <v>484</v>
      </c>
      <c r="G330">
        <v>1</v>
      </c>
    </row>
    <row r="331" spans="2:8" hidden="1" outlineLevel="1" x14ac:dyDescent="0.25">
      <c r="B331" t="s">
        <v>68</v>
      </c>
      <c r="C331" t="s">
        <v>725</v>
      </c>
      <c r="D331" t="s">
        <v>726</v>
      </c>
      <c r="E331" s="1">
        <v>0</v>
      </c>
      <c r="F331" t="s">
        <v>727</v>
      </c>
      <c r="G331">
        <v>1</v>
      </c>
    </row>
    <row r="332" spans="2:8" hidden="1" outlineLevel="1" x14ac:dyDescent="0.25">
      <c r="B332" t="s">
        <v>72</v>
      </c>
      <c r="C332" t="s">
        <v>728</v>
      </c>
      <c r="D332" t="s">
        <v>729</v>
      </c>
      <c r="E332" s="1">
        <v>0</v>
      </c>
      <c r="F332" t="s">
        <v>730</v>
      </c>
      <c r="G332">
        <v>1</v>
      </c>
    </row>
    <row r="333" spans="2:8" hidden="1" outlineLevel="1" x14ac:dyDescent="0.25">
      <c r="B333" t="s">
        <v>356</v>
      </c>
      <c r="C333" t="s">
        <v>485</v>
      </c>
      <c r="D333" t="s">
        <v>357</v>
      </c>
      <c r="E333" s="1">
        <v>0.01</v>
      </c>
      <c r="F333" t="s">
        <v>358</v>
      </c>
      <c r="G333">
        <v>1</v>
      </c>
    </row>
    <row r="334" spans="2:8" hidden="1" outlineLevel="1" x14ac:dyDescent="0.25">
      <c r="B334" t="s">
        <v>76</v>
      </c>
      <c r="C334" t="s">
        <v>77</v>
      </c>
      <c r="D334" t="s">
        <v>78</v>
      </c>
      <c r="E334" s="1">
        <v>0</v>
      </c>
      <c r="F334" t="s">
        <v>79</v>
      </c>
      <c r="G334">
        <v>1</v>
      </c>
    </row>
    <row r="335" spans="2:8" hidden="1" outlineLevel="1" x14ac:dyDescent="0.25">
      <c r="B335" t="s">
        <v>80</v>
      </c>
      <c r="C335" t="s">
        <v>731</v>
      </c>
      <c r="D335" t="s">
        <v>732</v>
      </c>
      <c r="E335" s="1">
        <v>595</v>
      </c>
      <c r="F335" t="s">
        <v>733</v>
      </c>
      <c r="G335">
        <v>1</v>
      </c>
    </row>
    <row r="336" spans="2:8" hidden="1" outlineLevel="1" x14ac:dyDescent="0.25">
      <c r="B336" t="s">
        <v>84</v>
      </c>
      <c r="C336" t="s">
        <v>85</v>
      </c>
      <c r="D336" t="s">
        <v>86</v>
      </c>
      <c r="E336" s="1">
        <v>1442</v>
      </c>
      <c r="F336" t="s">
        <v>87</v>
      </c>
      <c r="G336">
        <v>1</v>
      </c>
    </row>
    <row r="337" spans="2:7" hidden="1" outlineLevel="1" x14ac:dyDescent="0.25">
      <c r="B337" t="s">
        <v>88</v>
      </c>
      <c r="C337" t="s">
        <v>89</v>
      </c>
      <c r="D337" t="s">
        <v>86</v>
      </c>
      <c r="E337" s="1">
        <v>1442.01</v>
      </c>
      <c r="F337" t="s">
        <v>90</v>
      </c>
      <c r="G337">
        <v>1</v>
      </c>
    </row>
    <row r="338" spans="2:7" hidden="1" outlineLevel="1" x14ac:dyDescent="0.25">
      <c r="B338" t="s">
        <v>91</v>
      </c>
      <c r="C338" t="s">
        <v>486</v>
      </c>
      <c r="D338" t="s">
        <v>364</v>
      </c>
      <c r="E338" s="1">
        <v>0</v>
      </c>
      <c r="F338" t="s">
        <v>365</v>
      </c>
      <c r="G338">
        <v>1</v>
      </c>
    </row>
    <row r="339" spans="2:7" hidden="1" outlineLevel="1" x14ac:dyDescent="0.25">
      <c r="B339" t="s">
        <v>95</v>
      </c>
      <c r="C339" t="s">
        <v>96</v>
      </c>
      <c r="D339" t="s">
        <v>97</v>
      </c>
      <c r="E339" s="1">
        <v>0</v>
      </c>
      <c r="F339" t="s">
        <v>98</v>
      </c>
      <c r="G339">
        <v>1</v>
      </c>
    </row>
    <row r="340" spans="2:7" hidden="1" outlineLevel="1" x14ac:dyDescent="0.25">
      <c r="B340" t="s">
        <v>99</v>
      </c>
      <c r="C340" t="s">
        <v>100</v>
      </c>
      <c r="D340" t="s">
        <v>101</v>
      </c>
      <c r="E340" s="1">
        <v>0</v>
      </c>
      <c r="F340" t="s">
        <v>102</v>
      </c>
      <c r="G340">
        <v>1</v>
      </c>
    </row>
    <row r="341" spans="2:7" hidden="1" outlineLevel="1" x14ac:dyDescent="0.25">
      <c r="B341" t="s">
        <v>103</v>
      </c>
      <c r="C341" t="s">
        <v>104</v>
      </c>
      <c r="D341" t="s">
        <v>105</v>
      </c>
      <c r="E341" s="1">
        <v>5960</v>
      </c>
      <c r="F341" t="s">
        <v>106</v>
      </c>
      <c r="G341">
        <v>8</v>
      </c>
    </row>
    <row r="342" spans="2:7" hidden="1" outlineLevel="1" x14ac:dyDescent="0.25">
      <c r="B342" t="s">
        <v>107</v>
      </c>
      <c r="C342" t="s">
        <v>108</v>
      </c>
      <c r="D342" t="s">
        <v>109</v>
      </c>
      <c r="E342" s="1">
        <v>0</v>
      </c>
      <c r="F342" t="s">
        <v>110</v>
      </c>
      <c r="G342">
        <v>1</v>
      </c>
    </row>
    <row r="343" spans="2:7" hidden="1" outlineLevel="1" x14ac:dyDescent="0.25">
      <c r="B343" t="s">
        <v>111</v>
      </c>
      <c r="C343" t="s">
        <v>487</v>
      </c>
      <c r="D343" t="s">
        <v>488</v>
      </c>
      <c r="E343" s="1">
        <v>1625</v>
      </c>
      <c r="F343" t="s">
        <v>489</v>
      </c>
      <c r="G343">
        <v>1</v>
      </c>
    </row>
    <row r="344" spans="2:7" hidden="1" outlineLevel="1" x14ac:dyDescent="0.25">
      <c r="B344" t="s">
        <v>22</v>
      </c>
      <c r="C344" t="s">
        <v>490</v>
      </c>
      <c r="D344" t="s">
        <v>491</v>
      </c>
      <c r="E344" s="1">
        <v>1836</v>
      </c>
      <c r="F344" t="s">
        <v>492</v>
      </c>
      <c r="G344">
        <v>2</v>
      </c>
    </row>
    <row r="345" spans="2:7" hidden="1" outlineLevel="1" x14ac:dyDescent="0.25">
      <c r="B345" t="s">
        <v>22</v>
      </c>
      <c r="C345" t="s">
        <v>493</v>
      </c>
      <c r="D345" t="s">
        <v>494</v>
      </c>
      <c r="E345" s="1">
        <v>124740</v>
      </c>
      <c r="F345" t="s">
        <v>495</v>
      </c>
      <c r="G345">
        <v>22</v>
      </c>
    </row>
    <row r="346" spans="2:7" hidden="1" outlineLevel="1" x14ac:dyDescent="0.25">
      <c r="B346" t="s">
        <v>118</v>
      </c>
      <c r="C346" t="s">
        <v>270</v>
      </c>
      <c r="D346" t="s">
        <v>271</v>
      </c>
      <c r="E346" s="1">
        <v>0</v>
      </c>
      <c r="F346" t="s">
        <v>272</v>
      </c>
      <c r="G346">
        <v>1</v>
      </c>
    </row>
    <row r="347" spans="2:7" hidden="1" outlineLevel="1" x14ac:dyDescent="0.25">
      <c r="B347" t="s">
        <v>122</v>
      </c>
      <c r="C347" t="s">
        <v>123</v>
      </c>
      <c r="D347" t="s">
        <v>124</v>
      </c>
      <c r="E347" s="1">
        <v>478</v>
      </c>
      <c r="F347" t="s">
        <v>125</v>
      </c>
      <c r="G347">
        <v>1</v>
      </c>
    </row>
    <row r="348" spans="2:7" hidden="1" outlineLevel="1" x14ac:dyDescent="0.25">
      <c r="B348" t="s">
        <v>126</v>
      </c>
      <c r="C348" t="s">
        <v>127</v>
      </c>
      <c r="D348" t="s">
        <v>128</v>
      </c>
      <c r="E348" s="1">
        <v>0</v>
      </c>
      <c r="F348" t="s">
        <v>129</v>
      </c>
      <c r="G348">
        <v>1</v>
      </c>
    </row>
    <row r="349" spans="2:7" hidden="1" outlineLevel="1" x14ac:dyDescent="0.25">
      <c r="B349" t="s">
        <v>126</v>
      </c>
      <c r="C349" t="s">
        <v>130</v>
      </c>
      <c r="D349" t="s">
        <v>131</v>
      </c>
      <c r="E349" s="1">
        <v>0</v>
      </c>
      <c r="F349" t="s">
        <v>132</v>
      </c>
      <c r="G349">
        <v>1</v>
      </c>
    </row>
    <row r="350" spans="2:7" hidden="1" outlineLevel="1" x14ac:dyDescent="0.25">
      <c r="B350" t="s">
        <v>133</v>
      </c>
      <c r="C350" t="s">
        <v>273</v>
      </c>
      <c r="D350" t="s">
        <v>274</v>
      </c>
      <c r="E350" s="1">
        <v>145</v>
      </c>
      <c r="F350" t="s">
        <v>276</v>
      </c>
      <c r="G350">
        <v>1</v>
      </c>
    </row>
    <row r="351" spans="2:7" hidden="1" outlineLevel="1" x14ac:dyDescent="0.25">
      <c r="B351" t="s">
        <v>137</v>
      </c>
      <c r="C351" t="s">
        <v>496</v>
      </c>
      <c r="D351" t="s">
        <v>497</v>
      </c>
      <c r="E351" s="1">
        <v>1683</v>
      </c>
      <c r="F351" t="s">
        <v>498</v>
      </c>
      <c r="G351">
        <v>1</v>
      </c>
    </row>
    <row r="352" spans="2:7" hidden="1" outlineLevel="1" x14ac:dyDescent="0.25">
      <c r="B352" t="s">
        <v>29</v>
      </c>
      <c r="C352" t="s">
        <v>734</v>
      </c>
      <c r="D352" t="s">
        <v>723</v>
      </c>
      <c r="E352" s="1">
        <v>40</v>
      </c>
      <c r="F352" t="s">
        <v>724</v>
      </c>
      <c r="G352">
        <v>2</v>
      </c>
    </row>
    <row r="353" spans="2:7" hidden="1" outlineLevel="1" x14ac:dyDescent="0.25">
      <c r="B353" t="s">
        <v>144</v>
      </c>
      <c r="C353" t="s">
        <v>735</v>
      </c>
      <c r="D353" t="s">
        <v>736</v>
      </c>
      <c r="E353" s="1">
        <v>461</v>
      </c>
      <c r="F353" t="s">
        <v>737</v>
      </c>
      <c r="G353">
        <v>1</v>
      </c>
    </row>
    <row r="354" spans="2:7" hidden="1" outlineLevel="1" x14ac:dyDescent="0.25">
      <c r="B354" t="s">
        <v>148</v>
      </c>
      <c r="C354" t="s">
        <v>499</v>
      </c>
      <c r="D354" t="s">
        <v>379</v>
      </c>
      <c r="E354" s="1">
        <v>0</v>
      </c>
      <c r="F354" t="s">
        <v>380</v>
      </c>
      <c r="G354">
        <v>1</v>
      </c>
    </row>
    <row r="355" spans="2:7" hidden="1" outlineLevel="1" x14ac:dyDescent="0.25">
      <c r="B355" t="s">
        <v>152</v>
      </c>
      <c r="C355" t="s">
        <v>153</v>
      </c>
      <c r="D355" t="s">
        <v>154</v>
      </c>
      <c r="E355" s="1">
        <v>531</v>
      </c>
      <c r="F355" t="s">
        <v>155</v>
      </c>
      <c r="G355">
        <v>1</v>
      </c>
    </row>
    <row r="356" spans="2:7" hidden="1" outlineLevel="1" x14ac:dyDescent="0.25">
      <c r="B356" t="s">
        <v>156</v>
      </c>
      <c r="C356" t="s">
        <v>314</v>
      </c>
      <c r="D356" t="s">
        <v>158</v>
      </c>
      <c r="E356" s="1">
        <v>0</v>
      </c>
      <c r="F356" t="s">
        <v>315</v>
      </c>
      <c r="G356">
        <v>1</v>
      </c>
    </row>
    <row r="357" spans="2:7" hidden="1" outlineLevel="1" x14ac:dyDescent="0.25">
      <c r="B357" t="s">
        <v>160</v>
      </c>
      <c r="C357" t="s">
        <v>161</v>
      </c>
      <c r="D357" t="s">
        <v>162</v>
      </c>
      <c r="E357" s="1">
        <v>0</v>
      </c>
      <c r="F357" t="s">
        <v>163</v>
      </c>
      <c r="G357">
        <v>1</v>
      </c>
    </row>
    <row r="358" spans="2:7" hidden="1" outlineLevel="1" x14ac:dyDescent="0.25">
      <c r="B358" t="s">
        <v>164</v>
      </c>
      <c r="C358" t="s">
        <v>165</v>
      </c>
      <c r="D358" t="s">
        <v>166</v>
      </c>
      <c r="E358" s="1">
        <v>0</v>
      </c>
      <c r="F358" t="s">
        <v>167</v>
      </c>
      <c r="G358">
        <v>1</v>
      </c>
    </row>
    <row r="359" spans="2:7" hidden="1" outlineLevel="1" x14ac:dyDescent="0.25">
      <c r="B359" t="s">
        <v>168</v>
      </c>
      <c r="C359" t="s">
        <v>169</v>
      </c>
      <c r="D359" t="s">
        <v>170</v>
      </c>
      <c r="E359" s="1">
        <v>0</v>
      </c>
      <c r="F359" t="s">
        <v>171</v>
      </c>
      <c r="G359">
        <v>1</v>
      </c>
    </row>
    <row r="360" spans="2:7" hidden="1" outlineLevel="1" x14ac:dyDescent="0.25">
      <c r="B360" t="s">
        <v>298</v>
      </c>
      <c r="C360" t="s">
        <v>299</v>
      </c>
      <c r="D360" t="s">
        <v>300</v>
      </c>
      <c r="E360" s="1">
        <v>0</v>
      </c>
      <c r="F360" t="s">
        <v>301</v>
      </c>
      <c r="G360">
        <v>1</v>
      </c>
    </row>
    <row r="361" spans="2:7" hidden="1" outlineLevel="1" x14ac:dyDescent="0.25">
      <c r="B361" t="s">
        <v>14</v>
      </c>
      <c r="C361" t="s">
        <v>500</v>
      </c>
      <c r="D361" t="s">
        <v>303</v>
      </c>
      <c r="E361" s="1">
        <v>41.01</v>
      </c>
      <c r="F361" t="s">
        <v>383</v>
      </c>
      <c r="G361">
        <v>1</v>
      </c>
    </row>
    <row r="362" spans="2:7" hidden="1" outlineLevel="1" x14ac:dyDescent="0.25">
      <c r="B362" t="s">
        <v>175</v>
      </c>
      <c r="C362" t="s">
        <v>306</v>
      </c>
      <c r="D362" t="s">
        <v>307</v>
      </c>
      <c r="E362" s="1">
        <v>0</v>
      </c>
      <c r="F362" t="s">
        <v>308</v>
      </c>
      <c r="G362">
        <v>1</v>
      </c>
    </row>
    <row r="363" spans="2:7" hidden="1" outlineLevel="1" x14ac:dyDescent="0.25">
      <c r="B363" t="s">
        <v>179</v>
      </c>
      <c r="C363" t="s">
        <v>180</v>
      </c>
      <c r="D363" t="s">
        <v>181</v>
      </c>
      <c r="E363" s="1">
        <v>0</v>
      </c>
      <c r="F363" t="s">
        <v>182</v>
      </c>
      <c r="G363">
        <v>1</v>
      </c>
    </row>
    <row r="364" spans="2:7" hidden="1" outlineLevel="1" x14ac:dyDescent="0.25">
      <c r="B364" t="s">
        <v>183</v>
      </c>
      <c r="C364" t="s">
        <v>184</v>
      </c>
      <c r="D364" t="s">
        <v>185</v>
      </c>
      <c r="E364" s="1">
        <v>0</v>
      </c>
      <c r="F364" t="s">
        <v>186</v>
      </c>
      <c r="G364">
        <v>1</v>
      </c>
    </row>
    <row r="365" spans="2:7" hidden="1" outlineLevel="1" x14ac:dyDescent="0.25">
      <c r="B365" t="s">
        <v>33</v>
      </c>
      <c r="C365" t="s">
        <v>501</v>
      </c>
      <c r="D365" t="s">
        <v>384</v>
      </c>
      <c r="E365" s="1">
        <v>123</v>
      </c>
      <c r="F365" t="s">
        <v>502</v>
      </c>
      <c r="G365">
        <v>1</v>
      </c>
    </row>
    <row r="366" spans="2:7" hidden="1" outlineLevel="1" x14ac:dyDescent="0.25">
      <c r="B366" t="s">
        <v>323</v>
      </c>
      <c r="C366" t="s">
        <v>324</v>
      </c>
      <c r="D366" t="s">
        <v>325</v>
      </c>
      <c r="E366" s="1">
        <v>0</v>
      </c>
      <c r="F366" t="s">
        <v>326</v>
      </c>
      <c r="G366">
        <v>1</v>
      </c>
    </row>
    <row r="367" spans="2:7" hidden="1" outlineLevel="1" x14ac:dyDescent="0.25">
      <c r="B367" t="s">
        <v>190</v>
      </c>
      <c r="C367" t="s">
        <v>503</v>
      </c>
      <c r="D367" t="s">
        <v>389</v>
      </c>
      <c r="E367" s="1">
        <v>0</v>
      </c>
      <c r="F367" t="s">
        <v>390</v>
      </c>
      <c r="G367">
        <v>1</v>
      </c>
    </row>
    <row r="368" spans="2:7" hidden="1" outlineLevel="1" x14ac:dyDescent="0.25">
      <c r="B368" t="s">
        <v>194</v>
      </c>
      <c r="C368" t="s">
        <v>504</v>
      </c>
      <c r="D368" t="s">
        <v>391</v>
      </c>
      <c r="E368" s="1">
        <v>75</v>
      </c>
      <c r="F368" t="s">
        <v>392</v>
      </c>
      <c r="G368">
        <v>1</v>
      </c>
    </row>
    <row r="369" spans="2:8" hidden="1" outlineLevel="1" x14ac:dyDescent="0.25">
      <c r="B369" t="s">
        <v>198</v>
      </c>
      <c r="C369" t="s">
        <v>505</v>
      </c>
      <c r="D369" t="s">
        <v>506</v>
      </c>
      <c r="E369" s="1">
        <v>0</v>
      </c>
      <c r="F369" t="s">
        <v>507</v>
      </c>
      <c r="G369">
        <v>1</v>
      </c>
    </row>
    <row r="370" spans="2:8" hidden="1" outlineLevel="1" x14ac:dyDescent="0.25">
      <c r="B370" t="s">
        <v>202</v>
      </c>
      <c r="C370" t="s">
        <v>203</v>
      </c>
      <c r="D370" t="s">
        <v>204</v>
      </c>
      <c r="E370" s="1">
        <v>0</v>
      </c>
      <c r="F370" t="s">
        <v>205</v>
      </c>
      <c r="G370">
        <v>1</v>
      </c>
    </row>
    <row r="371" spans="2:8" hidden="1" outlineLevel="1" x14ac:dyDescent="0.25">
      <c r="B371" t="s">
        <v>206</v>
      </c>
      <c r="C371" t="s">
        <v>207</v>
      </c>
      <c r="D371" t="s">
        <v>208</v>
      </c>
      <c r="E371" s="1">
        <v>0</v>
      </c>
      <c r="F371" t="s">
        <v>209</v>
      </c>
      <c r="G371">
        <v>1</v>
      </c>
    </row>
    <row r="372" spans="2:8" hidden="1" outlineLevel="1" x14ac:dyDescent="0.25">
      <c r="B372" t="s">
        <v>45</v>
      </c>
      <c r="C372" t="s">
        <v>210</v>
      </c>
      <c r="D372" t="s">
        <v>211</v>
      </c>
      <c r="E372" s="1">
        <v>3892.46</v>
      </c>
      <c r="F372" t="s">
        <v>212</v>
      </c>
      <c r="G372">
        <v>1</v>
      </c>
    </row>
    <row r="373" spans="2:8" hidden="1" outlineLevel="1" x14ac:dyDescent="0.25">
      <c r="B373" t="s">
        <v>213</v>
      </c>
      <c r="C373" t="s">
        <v>214</v>
      </c>
      <c r="D373" t="s">
        <v>215</v>
      </c>
      <c r="E373" s="1">
        <v>161.6</v>
      </c>
      <c r="F373" t="s">
        <v>216</v>
      </c>
      <c r="G373">
        <v>1</v>
      </c>
    </row>
    <row r="374" spans="2:8" hidden="1" outlineLevel="1" x14ac:dyDescent="0.25">
      <c r="B374" t="s">
        <v>57</v>
      </c>
      <c r="C374" t="s">
        <v>345</v>
      </c>
      <c r="D374" t="s">
        <v>508</v>
      </c>
      <c r="E374" s="1">
        <v>0</v>
      </c>
      <c r="F374" t="s">
        <v>347</v>
      </c>
      <c r="G374">
        <v>1</v>
      </c>
    </row>
    <row r="375" spans="2:8" hidden="1" outlineLevel="1" x14ac:dyDescent="0.25">
      <c r="B375" t="s">
        <v>53</v>
      </c>
      <c r="C375" t="s">
        <v>54</v>
      </c>
      <c r="D375" t="s">
        <v>55</v>
      </c>
      <c r="E375" s="1">
        <v>0.01</v>
      </c>
      <c r="F375" t="s">
        <v>56</v>
      </c>
      <c r="G375">
        <v>1</v>
      </c>
    </row>
    <row r="376" spans="2:8" hidden="1" outlineLevel="1" x14ac:dyDescent="0.25">
      <c r="B376" t="s">
        <v>223</v>
      </c>
      <c r="C376" t="s">
        <v>224</v>
      </c>
      <c r="D376" t="s">
        <v>225</v>
      </c>
      <c r="E376" s="1">
        <v>51</v>
      </c>
      <c r="F376" t="s">
        <v>226</v>
      </c>
      <c r="G376">
        <v>1</v>
      </c>
    </row>
    <row r="377" spans="2:8" hidden="1" outlineLevel="1" x14ac:dyDescent="0.25">
      <c r="B377" t="s">
        <v>227</v>
      </c>
      <c r="C377" t="s">
        <v>228</v>
      </c>
      <c r="D377" t="s">
        <v>229</v>
      </c>
      <c r="E377" s="1">
        <v>16</v>
      </c>
      <c r="F377" t="s">
        <v>230</v>
      </c>
      <c r="G377">
        <v>1</v>
      </c>
    </row>
    <row r="378" spans="2:8" hidden="1" outlineLevel="1" x14ac:dyDescent="0.25">
      <c r="B378" t="s">
        <v>394</v>
      </c>
      <c r="C378" t="s">
        <v>480</v>
      </c>
      <c r="D378" t="s">
        <v>395</v>
      </c>
      <c r="E378" s="1">
        <v>20</v>
      </c>
      <c r="F378" t="s">
        <v>396</v>
      </c>
      <c r="G378">
        <v>1</v>
      </c>
    </row>
    <row r="379" spans="2:8" hidden="1" outlineLevel="1" x14ac:dyDescent="0.25"/>
    <row r="380" spans="2:8" collapsed="1" x14ac:dyDescent="0.25">
      <c r="B380" s="3">
        <v>115600</v>
      </c>
      <c r="C380" s="3"/>
      <c r="D380" s="3"/>
      <c r="E380" s="22">
        <v>34808.949999999997</v>
      </c>
      <c r="F380" s="3"/>
      <c r="G380" s="3">
        <v>2</v>
      </c>
      <c r="H380" s="19">
        <f>E380*G380</f>
        <v>69617.899999999994</v>
      </c>
    </row>
    <row r="381" spans="2:8" hidden="1" outlineLevel="1" x14ac:dyDescent="0.25">
      <c r="B381" t="s">
        <v>10</v>
      </c>
      <c r="C381" t="s">
        <v>551</v>
      </c>
      <c r="D381" t="s">
        <v>399</v>
      </c>
      <c r="E381" s="1">
        <v>2257</v>
      </c>
      <c r="F381" t="s">
        <v>552</v>
      </c>
      <c r="G381">
        <v>1</v>
      </c>
    </row>
    <row r="382" spans="2:8" hidden="1" outlineLevel="1" x14ac:dyDescent="0.25">
      <c r="B382" t="s">
        <v>76</v>
      </c>
      <c r="C382" t="s">
        <v>77</v>
      </c>
      <c r="D382" t="s">
        <v>78</v>
      </c>
      <c r="E382" s="1">
        <v>0</v>
      </c>
      <c r="F382" t="s">
        <v>79</v>
      </c>
      <c r="G382">
        <v>1</v>
      </c>
    </row>
    <row r="383" spans="2:8" hidden="1" outlineLevel="1" x14ac:dyDescent="0.25">
      <c r="B383" t="s">
        <v>80</v>
      </c>
      <c r="C383" t="s">
        <v>553</v>
      </c>
      <c r="D383" t="s">
        <v>400</v>
      </c>
      <c r="E383" s="1">
        <v>498</v>
      </c>
      <c r="F383" t="s">
        <v>554</v>
      </c>
      <c r="G383">
        <v>1</v>
      </c>
    </row>
    <row r="384" spans="2:8" hidden="1" outlineLevel="1" x14ac:dyDescent="0.25">
      <c r="B384" t="s">
        <v>84</v>
      </c>
      <c r="C384" t="s">
        <v>555</v>
      </c>
      <c r="D384" t="s">
        <v>401</v>
      </c>
      <c r="E384" s="1">
        <v>6948</v>
      </c>
      <c r="F384" t="s">
        <v>556</v>
      </c>
      <c r="G384">
        <v>1</v>
      </c>
    </row>
    <row r="385" spans="2:7" hidden="1" outlineLevel="1" x14ac:dyDescent="0.25">
      <c r="B385" t="s">
        <v>88</v>
      </c>
      <c r="C385" t="s">
        <v>557</v>
      </c>
      <c r="D385" t="s">
        <v>401</v>
      </c>
      <c r="E385" s="1">
        <v>6948.01</v>
      </c>
      <c r="F385" t="s">
        <v>558</v>
      </c>
      <c r="G385">
        <v>1</v>
      </c>
    </row>
    <row r="386" spans="2:7" hidden="1" outlineLevel="1" x14ac:dyDescent="0.25">
      <c r="B386" t="s">
        <v>91</v>
      </c>
      <c r="C386" t="s">
        <v>559</v>
      </c>
      <c r="D386" t="s">
        <v>402</v>
      </c>
      <c r="E386" s="1">
        <v>147</v>
      </c>
      <c r="F386" t="s">
        <v>560</v>
      </c>
      <c r="G386">
        <v>1</v>
      </c>
    </row>
    <row r="387" spans="2:7" hidden="1" outlineLevel="1" x14ac:dyDescent="0.25">
      <c r="B387" t="s">
        <v>95</v>
      </c>
      <c r="C387" t="s">
        <v>96</v>
      </c>
      <c r="D387" t="s">
        <v>97</v>
      </c>
      <c r="E387" s="1">
        <v>0</v>
      </c>
      <c r="F387" t="s">
        <v>98</v>
      </c>
      <c r="G387">
        <v>1</v>
      </c>
    </row>
    <row r="388" spans="2:7" hidden="1" outlineLevel="1" x14ac:dyDescent="0.25">
      <c r="B388" t="s">
        <v>99</v>
      </c>
      <c r="C388" t="s">
        <v>251</v>
      </c>
      <c r="D388" t="s">
        <v>252</v>
      </c>
      <c r="E388" s="1">
        <v>0</v>
      </c>
      <c r="F388" t="s">
        <v>253</v>
      </c>
      <c r="G388">
        <v>1</v>
      </c>
    </row>
    <row r="389" spans="2:7" hidden="1" outlineLevel="1" x14ac:dyDescent="0.25">
      <c r="B389" t="s">
        <v>103</v>
      </c>
      <c r="C389" t="s">
        <v>254</v>
      </c>
      <c r="D389" t="s">
        <v>255</v>
      </c>
      <c r="E389" s="1">
        <v>3736</v>
      </c>
      <c r="F389" t="s">
        <v>257</v>
      </c>
      <c r="G389">
        <v>8</v>
      </c>
    </row>
    <row r="390" spans="2:7" hidden="1" outlineLevel="1" x14ac:dyDescent="0.25">
      <c r="B390" t="s">
        <v>107</v>
      </c>
      <c r="C390" t="s">
        <v>108</v>
      </c>
      <c r="D390" t="s">
        <v>109</v>
      </c>
      <c r="E390" s="1">
        <v>0</v>
      </c>
      <c r="F390" t="s">
        <v>110</v>
      </c>
      <c r="G390">
        <v>1</v>
      </c>
    </row>
    <row r="391" spans="2:7" hidden="1" outlineLevel="1" x14ac:dyDescent="0.25">
      <c r="B391" t="s">
        <v>405</v>
      </c>
      <c r="C391" t="s">
        <v>561</v>
      </c>
      <c r="D391" t="s">
        <v>406</v>
      </c>
      <c r="E391" s="1">
        <v>1625</v>
      </c>
      <c r="F391" t="s">
        <v>562</v>
      </c>
      <c r="G391">
        <v>1</v>
      </c>
    </row>
    <row r="392" spans="2:7" hidden="1" outlineLevel="1" x14ac:dyDescent="0.25">
      <c r="B392" t="s">
        <v>22</v>
      </c>
      <c r="C392" t="s">
        <v>563</v>
      </c>
      <c r="D392" t="s">
        <v>407</v>
      </c>
      <c r="E392" s="1">
        <v>6740</v>
      </c>
      <c r="F392" t="s">
        <v>564</v>
      </c>
      <c r="G392">
        <v>2</v>
      </c>
    </row>
    <row r="393" spans="2:7" hidden="1" outlineLevel="1" x14ac:dyDescent="0.25">
      <c r="B393" t="s">
        <v>118</v>
      </c>
      <c r="C393" t="s">
        <v>119</v>
      </c>
      <c r="D393" t="s">
        <v>120</v>
      </c>
      <c r="E393" s="1">
        <v>0</v>
      </c>
      <c r="F393" t="s">
        <v>121</v>
      </c>
      <c r="G393">
        <v>1</v>
      </c>
    </row>
    <row r="394" spans="2:7" hidden="1" outlineLevel="1" x14ac:dyDescent="0.25">
      <c r="B394" t="s">
        <v>126</v>
      </c>
      <c r="C394" t="s">
        <v>130</v>
      </c>
      <c r="D394" t="s">
        <v>131</v>
      </c>
      <c r="E394" s="1">
        <v>0</v>
      </c>
      <c r="F394" t="s">
        <v>132</v>
      </c>
      <c r="G394">
        <v>1</v>
      </c>
    </row>
    <row r="395" spans="2:7" hidden="1" outlineLevel="1" x14ac:dyDescent="0.25">
      <c r="B395" t="s">
        <v>126</v>
      </c>
      <c r="C395" t="s">
        <v>127</v>
      </c>
      <c r="D395" t="s">
        <v>128</v>
      </c>
      <c r="E395" s="1">
        <v>0</v>
      </c>
      <c r="F395" t="s">
        <v>129</v>
      </c>
      <c r="G395">
        <v>1</v>
      </c>
    </row>
    <row r="396" spans="2:7" hidden="1" outlineLevel="1" x14ac:dyDescent="0.25">
      <c r="B396" t="s">
        <v>133</v>
      </c>
      <c r="C396" t="s">
        <v>565</v>
      </c>
      <c r="D396" t="s">
        <v>408</v>
      </c>
      <c r="E396" s="1">
        <v>294</v>
      </c>
      <c r="F396" t="s">
        <v>566</v>
      </c>
      <c r="G396">
        <v>1</v>
      </c>
    </row>
    <row r="397" spans="2:7" hidden="1" outlineLevel="1" x14ac:dyDescent="0.25">
      <c r="B397" t="s">
        <v>309</v>
      </c>
      <c r="C397" t="s">
        <v>310</v>
      </c>
      <c r="D397" t="s">
        <v>311</v>
      </c>
      <c r="E397" s="1">
        <v>478</v>
      </c>
      <c r="F397" t="s">
        <v>313</v>
      </c>
      <c r="G397">
        <v>1</v>
      </c>
    </row>
    <row r="398" spans="2:7" hidden="1" outlineLevel="1" x14ac:dyDescent="0.25">
      <c r="B398" t="s">
        <v>309</v>
      </c>
      <c r="C398" t="s">
        <v>567</v>
      </c>
      <c r="D398" t="s">
        <v>398</v>
      </c>
      <c r="E398" s="1">
        <v>96</v>
      </c>
      <c r="F398" t="s">
        <v>568</v>
      </c>
      <c r="G398">
        <v>1</v>
      </c>
    </row>
    <row r="399" spans="2:7" hidden="1" outlineLevel="1" x14ac:dyDescent="0.25">
      <c r="B399" t="s">
        <v>137</v>
      </c>
      <c r="C399" t="s">
        <v>569</v>
      </c>
      <c r="D399" t="s">
        <v>409</v>
      </c>
      <c r="E399" s="1">
        <v>1683</v>
      </c>
      <c r="F399" t="s">
        <v>570</v>
      </c>
      <c r="G399">
        <v>1</v>
      </c>
    </row>
    <row r="400" spans="2:7" hidden="1" outlineLevel="1" x14ac:dyDescent="0.25">
      <c r="B400" t="s">
        <v>29</v>
      </c>
      <c r="C400" t="s">
        <v>281</v>
      </c>
      <c r="D400" t="s">
        <v>142</v>
      </c>
      <c r="E400" s="1">
        <v>48</v>
      </c>
      <c r="F400" t="s">
        <v>143</v>
      </c>
      <c r="G400">
        <v>2</v>
      </c>
    </row>
    <row r="401" spans="2:7" hidden="1" outlineLevel="1" x14ac:dyDescent="0.25">
      <c r="B401" t="s">
        <v>144</v>
      </c>
      <c r="C401" t="s">
        <v>571</v>
      </c>
      <c r="D401" t="s">
        <v>410</v>
      </c>
      <c r="E401" s="1">
        <v>59</v>
      </c>
      <c r="F401" t="s">
        <v>572</v>
      </c>
      <c r="G401">
        <v>1</v>
      </c>
    </row>
    <row r="402" spans="2:7" hidden="1" outlineLevel="1" x14ac:dyDescent="0.25">
      <c r="B402" t="s">
        <v>148</v>
      </c>
      <c r="C402" t="s">
        <v>573</v>
      </c>
      <c r="D402" t="s">
        <v>411</v>
      </c>
      <c r="E402" s="1">
        <v>0</v>
      </c>
      <c r="F402" t="s">
        <v>574</v>
      </c>
      <c r="G402">
        <v>1</v>
      </c>
    </row>
    <row r="403" spans="2:7" hidden="1" outlineLevel="1" x14ac:dyDescent="0.25">
      <c r="B403" t="s">
        <v>152</v>
      </c>
      <c r="C403" t="s">
        <v>153</v>
      </c>
      <c r="D403" t="s">
        <v>154</v>
      </c>
      <c r="E403" s="1">
        <v>531</v>
      </c>
      <c r="F403" t="s">
        <v>155</v>
      </c>
      <c r="G403">
        <v>1</v>
      </c>
    </row>
    <row r="404" spans="2:7" hidden="1" outlineLevel="1" x14ac:dyDescent="0.25">
      <c r="B404" t="s">
        <v>156</v>
      </c>
      <c r="C404" t="s">
        <v>575</v>
      </c>
      <c r="D404" t="s">
        <v>576</v>
      </c>
      <c r="E404" s="1">
        <v>237</v>
      </c>
      <c r="F404" t="s">
        <v>577</v>
      </c>
      <c r="G404">
        <v>1</v>
      </c>
    </row>
    <row r="405" spans="2:7" hidden="1" outlineLevel="1" x14ac:dyDescent="0.25">
      <c r="B405" t="s">
        <v>160</v>
      </c>
      <c r="C405" t="s">
        <v>161</v>
      </c>
      <c r="D405" t="s">
        <v>162</v>
      </c>
      <c r="E405" s="1">
        <v>0</v>
      </c>
      <c r="F405" t="s">
        <v>163</v>
      </c>
      <c r="G405">
        <v>1</v>
      </c>
    </row>
    <row r="406" spans="2:7" hidden="1" outlineLevel="1" x14ac:dyDescent="0.25">
      <c r="B406" t="s">
        <v>164</v>
      </c>
      <c r="C406" t="s">
        <v>165</v>
      </c>
      <c r="D406" t="s">
        <v>166</v>
      </c>
      <c r="E406" s="1">
        <v>0</v>
      </c>
      <c r="F406" t="s">
        <v>167</v>
      </c>
      <c r="G406">
        <v>1</v>
      </c>
    </row>
    <row r="407" spans="2:7" hidden="1" outlineLevel="1" x14ac:dyDescent="0.25">
      <c r="B407" t="s">
        <v>168</v>
      </c>
      <c r="C407" t="s">
        <v>169</v>
      </c>
      <c r="D407" t="s">
        <v>170</v>
      </c>
      <c r="E407" s="1">
        <v>0</v>
      </c>
      <c r="F407" t="s">
        <v>171</v>
      </c>
      <c r="G407">
        <v>1</v>
      </c>
    </row>
    <row r="408" spans="2:7" hidden="1" outlineLevel="1" x14ac:dyDescent="0.25">
      <c r="B408" t="s">
        <v>14</v>
      </c>
      <c r="C408" t="s">
        <v>578</v>
      </c>
      <c r="D408" t="s">
        <v>412</v>
      </c>
      <c r="E408" s="1">
        <v>0.01</v>
      </c>
      <c r="F408" t="s">
        <v>579</v>
      </c>
      <c r="G408">
        <v>1</v>
      </c>
    </row>
    <row r="409" spans="2:7" hidden="1" outlineLevel="1" x14ac:dyDescent="0.25">
      <c r="B409" t="s">
        <v>175</v>
      </c>
      <c r="C409" t="s">
        <v>580</v>
      </c>
      <c r="D409" t="s">
        <v>581</v>
      </c>
      <c r="E409" s="1">
        <v>1269</v>
      </c>
      <c r="F409" t="s">
        <v>582</v>
      </c>
      <c r="G409">
        <v>1</v>
      </c>
    </row>
    <row r="410" spans="2:7" hidden="1" outlineLevel="1" x14ac:dyDescent="0.25">
      <c r="B410" t="s">
        <v>179</v>
      </c>
      <c r="C410" t="s">
        <v>180</v>
      </c>
      <c r="D410" t="s">
        <v>181</v>
      </c>
      <c r="E410" s="1">
        <v>0</v>
      </c>
      <c r="F410" t="s">
        <v>182</v>
      </c>
      <c r="G410">
        <v>1</v>
      </c>
    </row>
    <row r="411" spans="2:7" hidden="1" outlineLevel="1" x14ac:dyDescent="0.25">
      <c r="B411" t="s">
        <v>183</v>
      </c>
      <c r="C411" t="s">
        <v>184</v>
      </c>
      <c r="D411" t="s">
        <v>185</v>
      </c>
      <c r="E411" s="1">
        <v>0</v>
      </c>
      <c r="F411" t="s">
        <v>186</v>
      </c>
      <c r="G411">
        <v>1</v>
      </c>
    </row>
    <row r="412" spans="2:7" hidden="1" outlineLevel="1" x14ac:dyDescent="0.25">
      <c r="B412" t="s">
        <v>33</v>
      </c>
      <c r="C412" t="s">
        <v>583</v>
      </c>
      <c r="D412" t="s">
        <v>413</v>
      </c>
      <c r="E412" s="1">
        <v>82</v>
      </c>
      <c r="F412" t="s">
        <v>584</v>
      </c>
      <c r="G412">
        <v>1</v>
      </c>
    </row>
    <row r="413" spans="2:7" hidden="1" outlineLevel="1" x14ac:dyDescent="0.25">
      <c r="B413" t="s">
        <v>323</v>
      </c>
      <c r="C413" t="s">
        <v>324</v>
      </c>
      <c r="D413" t="s">
        <v>325</v>
      </c>
      <c r="E413" s="1">
        <v>0</v>
      </c>
      <c r="F413" t="s">
        <v>326</v>
      </c>
      <c r="G413">
        <v>1</v>
      </c>
    </row>
    <row r="414" spans="2:7" hidden="1" outlineLevel="1" x14ac:dyDescent="0.25">
      <c r="B414" t="s">
        <v>190</v>
      </c>
      <c r="C414" t="s">
        <v>585</v>
      </c>
      <c r="D414" t="s">
        <v>586</v>
      </c>
      <c r="E414" s="1">
        <v>0</v>
      </c>
      <c r="F414" t="s">
        <v>587</v>
      </c>
      <c r="G414">
        <v>1</v>
      </c>
    </row>
    <row r="415" spans="2:7" hidden="1" outlineLevel="1" x14ac:dyDescent="0.25">
      <c r="B415" t="s">
        <v>194</v>
      </c>
      <c r="C415" t="s">
        <v>588</v>
      </c>
      <c r="D415" t="s">
        <v>589</v>
      </c>
      <c r="E415" s="1">
        <v>45</v>
      </c>
      <c r="F415" t="s">
        <v>590</v>
      </c>
      <c r="G415">
        <v>1</v>
      </c>
    </row>
    <row r="416" spans="2:7" hidden="1" outlineLevel="1" x14ac:dyDescent="0.25">
      <c r="B416" t="s">
        <v>198</v>
      </c>
      <c r="C416" t="s">
        <v>591</v>
      </c>
      <c r="D416" t="s">
        <v>592</v>
      </c>
      <c r="E416" s="1">
        <v>0</v>
      </c>
      <c r="F416" t="s">
        <v>593</v>
      </c>
      <c r="G416">
        <v>1</v>
      </c>
    </row>
    <row r="417" spans="2:8" hidden="1" outlineLevel="1" x14ac:dyDescent="0.25">
      <c r="B417" t="s">
        <v>227</v>
      </c>
      <c r="C417" t="s">
        <v>228</v>
      </c>
      <c r="D417" t="s">
        <v>229</v>
      </c>
      <c r="E417" s="1">
        <v>16</v>
      </c>
      <c r="F417" t="s">
        <v>230</v>
      </c>
      <c r="G417">
        <v>1</v>
      </c>
    </row>
    <row r="418" spans="2:8" hidden="1" outlineLevel="1" x14ac:dyDescent="0.25">
      <c r="B418" t="s">
        <v>213</v>
      </c>
      <c r="C418" t="s">
        <v>594</v>
      </c>
      <c r="D418" t="s">
        <v>215</v>
      </c>
      <c r="E418" s="1">
        <v>160</v>
      </c>
      <c r="F418" t="s">
        <v>595</v>
      </c>
      <c r="G418">
        <v>1</v>
      </c>
    </row>
    <row r="419" spans="2:8" hidden="1" outlineLevel="1" x14ac:dyDescent="0.25">
      <c r="B419" t="s">
        <v>343</v>
      </c>
      <c r="C419" t="s">
        <v>210</v>
      </c>
      <c r="D419" t="s">
        <v>211</v>
      </c>
      <c r="E419" s="1">
        <v>891.92</v>
      </c>
      <c r="F419" t="s">
        <v>212</v>
      </c>
      <c r="G419">
        <v>1</v>
      </c>
    </row>
    <row r="420" spans="2:8" hidden="1" outlineLevel="1" x14ac:dyDescent="0.25">
      <c r="B420" t="s">
        <v>57</v>
      </c>
      <c r="C420" t="s">
        <v>345</v>
      </c>
      <c r="D420" t="s">
        <v>508</v>
      </c>
      <c r="E420" s="1">
        <v>0</v>
      </c>
      <c r="F420" t="s">
        <v>347</v>
      </c>
      <c r="G420">
        <v>1</v>
      </c>
    </row>
    <row r="421" spans="2:8" hidden="1" outlineLevel="1" x14ac:dyDescent="0.25">
      <c r="B421" t="s">
        <v>596</v>
      </c>
      <c r="C421" t="s">
        <v>54</v>
      </c>
      <c r="D421" t="s">
        <v>55</v>
      </c>
      <c r="E421" s="1">
        <v>0.01</v>
      </c>
      <c r="F421" t="s">
        <v>56</v>
      </c>
      <c r="G421">
        <v>1</v>
      </c>
    </row>
    <row r="422" spans="2:8" hidden="1" outlineLevel="1" x14ac:dyDescent="0.25">
      <c r="B422" t="s">
        <v>394</v>
      </c>
      <c r="C422" t="s">
        <v>480</v>
      </c>
      <c r="D422" t="s">
        <v>395</v>
      </c>
      <c r="E422" s="1">
        <v>20</v>
      </c>
      <c r="F422" t="s">
        <v>396</v>
      </c>
      <c r="G422">
        <v>1</v>
      </c>
    </row>
    <row r="423" spans="2:8" hidden="1" outlineLevel="1" x14ac:dyDescent="0.25"/>
    <row r="424" spans="2:8" collapsed="1" x14ac:dyDescent="0.25">
      <c r="B424" s="25">
        <v>115629</v>
      </c>
      <c r="C424" s="23"/>
      <c r="D424" s="23"/>
      <c r="E424" s="22">
        <v>26338.560000000001</v>
      </c>
      <c r="F424" s="23"/>
      <c r="G424" s="25">
        <v>1</v>
      </c>
      <c r="H424" s="19">
        <f>E424*G424</f>
        <v>26338.560000000001</v>
      </c>
    </row>
    <row r="425" spans="2:8" hidden="1" outlineLevel="1" x14ac:dyDescent="0.25">
      <c r="B425" s="10" t="s">
        <v>10</v>
      </c>
      <c r="C425" s="10" t="s">
        <v>231</v>
      </c>
      <c r="D425" s="10" t="s">
        <v>232</v>
      </c>
      <c r="E425" s="11">
        <v>4396</v>
      </c>
      <c r="F425" s="10" t="s">
        <v>234</v>
      </c>
      <c r="G425" s="10">
        <v>1</v>
      </c>
    </row>
    <row r="426" spans="2:8" hidden="1" outlineLevel="1" x14ac:dyDescent="0.25">
      <c r="B426" s="10" t="s">
        <v>76</v>
      </c>
      <c r="C426" s="10" t="s">
        <v>77</v>
      </c>
      <c r="D426" s="10" t="s">
        <v>78</v>
      </c>
      <c r="E426" s="11">
        <v>0</v>
      </c>
      <c r="F426" s="10" t="s">
        <v>79</v>
      </c>
      <c r="G426" s="10">
        <v>1</v>
      </c>
    </row>
    <row r="427" spans="2:8" hidden="1" outlineLevel="1" x14ac:dyDescent="0.25">
      <c r="B427" s="10" t="s">
        <v>80</v>
      </c>
      <c r="C427" s="10" t="s">
        <v>509</v>
      </c>
      <c r="D427" s="10" t="s">
        <v>510</v>
      </c>
      <c r="E427" s="11">
        <v>401</v>
      </c>
      <c r="F427" s="10" t="s">
        <v>511</v>
      </c>
      <c r="G427" s="10">
        <v>1</v>
      </c>
    </row>
    <row r="428" spans="2:8" hidden="1" outlineLevel="1" x14ac:dyDescent="0.25">
      <c r="B428" s="10" t="s">
        <v>84</v>
      </c>
      <c r="C428" s="10" t="s">
        <v>512</v>
      </c>
      <c r="D428" s="10" t="s">
        <v>513</v>
      </c>
      <c r="E428" s="11">
        <v>1402</v>
      </c>
      <c r="F428" s="10" t="s">
        <v>514</v>
      </c>
      <c r="G428" s="10">
        <v>1</v>
      </c>
    </row>
    <row r="429" spans="2:8" hidden="1" outlineLevel="1" x14ac:dyDescent="0.25">
      <c r="B429" s="10" t="s">
        <v>88</v>
      </c>
      <c r="C429" s="10" t="s">
        <v>515</v>
      </c>
      <c r="D429" s="10" t="s">
        <v>513</v>
      </c>
      <c r="E429" s="11">
        <v>1402.01</v>
      </c>
      <c r="F429" s="10" t="s">
        <v>516</v>
      </c>
      <c r="G429" s="10">
        <v>1</v>
      </c>
    </row>
    <row r="430" spans="2:8" hidden="1" outlineLevel="1" x14ac:dyDescent="0.25">
      <c r="B430" s="10" t="s">
        <v>91</v>
      </c>
      <c r="C430" s="10" t="s">
        <v>247</v>
      </c>
      <c r="D430" s="10" t="s">
        <v>248</v>
      </c>
      <c r="E430" s="11">
        <v>147</v>
      </c>
      <c r="F430" s="10" t="s">
        <v>250</v>
      </c>
      <c r="G430" s="10">
        <v>1</v>
      </c>
    </row>
    <row r="431" spans="2:8" hidden="1" outlineLevel="1" x14ac:dyDescent="0.25">
      <c r="B431" s="10" t="s">
        <v>95</v>
      </c>
      <c r="C431" s="10" t="s">
        <v>96</v>
      </c>
      <c r="D431" s="10" t="s">
        <v>97</v>
      </c>
      <c r="E431" s="11">
        <v>0</v>
      </c>
      <c r="F431" s="10" t="s">
        <v>98</v>
      </c>
      <c r="G431" s="10">
        <v>1</v>
      </c>
    </row>
    <row r="432" spans="2:8" hidden="1" outlineLevel="1" x14ac:dyDescent="0.25">
      <c r="B432" s="10" t="s">
        <v>99</v>
      </c>
      <c r="C432" s="10" t="s">
        <v>251</v>
      </c>
      <c r="D432" s="10" t="s">
        <v>252</v>
      </c>
      <c r="E432" s="11">
        <v>0</v>
      </c>
      <c r="F432" s="10" t="s">
        <v>253</v>
      </c>
      <c r="G432" s="10">
        <v>1</v>
      </c>
    </row>
    <row r="433" spans="2:7" hidden="1" outlineLevel="1" x14ac:dyDescent="0.25">
      <c r="B433" s="10" t="s">
        <v>103</v>
      </c>
      <c r="C433" s="10" t="s">
        <v>517</v>
      </c>
      <c r="D433" s="10" t="s">
        <v>518</v>
      </c>
      <c r="E433" s="11">
        <v>6392</v>
      </c>
      <c r="F433" s="10" t="s">
        <v>519</v>
      </c>
      <c r="G433" s="10">
        <v>4</v>
      </c>
    </row>
    <row r="434" spans="2:7" hidden="1" outlineLevel="1" x14ac:dyDescent="0.25">
      <c r="B434" s="10" t="s">
        <v>107</v>
      </c>
      <c r="C434" s="10" t="s">
        <v>520</v>
      </c>
      <c r="D434" s="10" t="s">
        <v>521</v>
      </c>
      <c r="E434" s="11">
        <v>0</v>
      </c>
      <c r="F434" s="10" t="s">
        <v>522</v>
      </c>
      <c r="G434" s="10">
        <v>1</v>
      </c>
    </row>
    <row r="435" spans="2:7" hidden="1" outlineLevel="1" x14ac:dyDescent="0.25">
      <c r="B435" s="10" t="s">
        <v>111</v>
      </c>
      <c r="C435" s="10" t="s">
        <v>523</v>
      </c>
      <c r="D435" s="10" t="s">
        <v>524</v>
      </c>
      <c r="E435" s="11">
        <v>623</v>
      </c>
      <c r="F435" s="10" t="s">
        <v>525</v>
      </c>
      <c r="G435" s="10">
        <v>1</v>
      </c>
    </row>
    <row r="436" spans="2:7" hidden="1" outlineLevel="1" x14ac:dyDescent="0.25">
      <c r="B436" s="10" t="s">
        <v>22</v>
      </c>
      <c r="C436" s="10" t="s">
        <v>526</v>
      </c>
      <c r="D436" s="10" t="s">
        <v>527</v>
      </c>
      <c r="E436" s="11">
        <v>2592</v>
      </c>
      <c r="F436" s="10" t="s">
        <v>528</v>
      </c>
      <c r="G436" s="10">
        <v>2</v>
      </c>
    </row>
    <row r="437" spans="2:7" hidden="1" outlineLevel="1" x14ac:dyDescent="0.25">
      <c r="B437" s="10" t="s">
        <v>118</v>
      </c>
      <c r="C437" s="10" t="s">
        <v>270</v>
      </c>
      <c r="D437" s="10" t="s">
        <v>271</v>
      </c>
      <c r="E437" s="11">
        <v>0</v>
      </c>
      <c r="F437" s="10" t="s">
        <v>272</v>
      </c>
      <c r="G437" s="10">
        <v>1</v>
      </c>
    </row>
    <row r="438" spans="2:7" hidden="1" outlineLevel="1" x14ac:dyDescent="0.25">
      <c r="B438" s="10" t="s">
        <v>126</v>
      </c>
      <c r="C438" s="10" t="s">
        <v>127</v>
      </c>
      <c r="D438" s="10" t="s">
        <v>128</v>
      </c>
      <c r="E438" s="11">
        <v>0</v>
      </c>
      <c r="F438" s="10" t="s">
        <v>129</v>
      </c>
      <c r="G438" s="10">
        <v>1</v>
      </c>
    </row>
    <row r="439" spans="2:7" hidden="1" outlineLevel="1" x14ac:dyDescent="0.25">
      <c r="B439" s="10" t="s">
        <v>126</v>
      </c>
      <c r="C439" s="10" t="s">
        <v>130</v>
      </c>
      <c r="D439" s="10" t="s">
        <v>131</v>
      </c>
      <c r="E439" s="11">
        <v>0</v>
      </c>
      <c r="F439" s="10" t="s">
        <v>132</v>
      </c>
      <c r="G439" s="10">
        <v>1</v>
      </c>
    </row>
    <row r="440" spans="2:7" hidden="1" outlineLevel="1" x14ac:dyDescent="0.25">
      <c r="B440" s="10" t="s">
        <v>133</v>
      </c>
      <c r="C440" s="10" t="s">
        <v>529</v>
      </c>
      <c r="D440" s="10" t="s">
        <v>373</v>
      </c>
      <c r="E440" s="11">
        <v>249</v>
      </c>
      <c r="F440" s="10" t="s">
        <v>530</v>
      </c>
      <c r="G440" s="10">
        <v>1</v>
      </c>
    </row>
    <row r="441" spans="2:7" hidden="1" outlineLevel="1" x14ac:dyDescent="0.25">
      <c r="B441" s="10" t="s">
        <v>137</v>
      </c>
      <c r="C441" s="10" t="s">
        <v>496</v>
      </c>
      <c r="D441" s="10" t="s">
        <v>497</v>
      </c>
      <c r="E441" s="11">
        <v>1683</v>
      </c>
      <c r="F441" s="10" t="s">
        <v>498</v>
      </c>
      <c r="G441" s="10">
        <v>1</v>
      </c>
    </row>
    <row r="442" spans="2:7" hidden="1" outlineLevel="1" x14ac:dyDescent="0.25">
      <c r="B442" s="10" t="s">
        <v>29</v>
      </c>
      <c r="C442" s="10" t="s">
        <v>722</v>
      </c>
      <c r="D442" s="10" t="s">
        <v>723</v>
      </c>
      <c r="E442" s="11">
        <v>40</v>
      </c>
      <c r="F442" s="10" t="s">
        <v>724</v>
      </c>
      <c r="G442" s="10">
        <v>2</v>
      </c>
    </row>
    <row r="443" spans="2:7" hidden="1" outlineLevel="1" x14ac:dyDescent="0.25">
      <c r="B443" s="10" t="s">
        <v>144</v>
      </c>
      <c r="C443" s="10" t="s">
        <v>531</v>
      </c>
      <c r="D443" s="10" t="s">
        <v>532</v>
      </c>
      <c r="E443" s="11">
        <v>689</v>
      </c>
      <c r="F443" s="10" t="s">
        <v>533</v>
      </c>
      <c r="G443" s="10">
        <v>1</v>
      </c>
    </row>
    <row r="444" spans="2:7" hidden="1" outlineLevel="1" x14ac:dyDescent="0.25">
      <c r="B444" s="10" t="s">
        <v>148</v>
      </c>
      <c r="C444" s="10" t="s">
        <v>534</v>
      </c>
      <c r="D444" s="10" t="s">
        <v>535</v>
      </c>
      <c r="E444" s="11">
        <v>0</v>
      </c>
      <c r="F444" s="10" t="s">
        <v>536</v>
      </c>
      <c r="G444" s="10">
        <v>1</v>
      </c>
    </row>
    <row r="445" spans="2:7" hidden="1" outlineLevel="1" x14ac:dyDescent="0.25">
      <c r="B445" s="10" t="s">
        <v>152</v>
      </c>
      <c r="C445" s="10" t="s">
        <v>537</v>
      </c>
      <c r="D445" s="10" t="s">
        <v>538</v>
      </c>
      <c r="E445" s="11">
        <v>591</v>
      </c>
      <c r="F445" s="10" t="s">
        <v>539</v>
      </c>
      <c r="G445" s="10">
        <v>1</v>
      </c>
    </row>
    <row r="446" spans="2:7" hidden="1" outlineLevel="1" x14ac:dyDescent="0.25">
      <c r="B446" s="10" t="s">
        <v>294</v>
      </c>
      <c r="C446" s="10" t="s">
        <v>295</v>
      </c>
      <c r="D446" s="10" t="s">
        <v>296</v>
      </c>
      <c r="E446" s="11">
        <v>0</v>
      </c>
      <c r="F446" s="10" t="s">
        <v>297</v>
      </c>
      <c r="G446" s="10">
        <v>1</v>
      </c>
    </row>
    <row r="447" spans="2:7" hidden="1" outlineLevel="1" x14ac:dyDescent="0.25">
      <c r="B447" s="10" t="s">
        <v>540</v>
      </c>
      <c r="C447" s="10" t="s">
        <v>541</v>
      </c>
      <c r="D447" s="10" t="s">
        <v>542</v>
      </c>
      <c r="E447" s="11">
        <v>2979</v>
      </c>
      <c r="F447" s="10" t="s">
        <v>543</v>
      </c>
      <c r="G447" s="10">
        <v>1</v>
      </c>
    </row>
    <row r="448" spans="2:7" hidden="1" outlineLevel="1" x14ac:dyDescent="0.25">
      <c r="B448" s="10" t="s">
        <v>298</v>
      </c>
      <c r="C448" s="10" t="s">
        <v>299</v>
      </c>
      <c r="D448" s="10" t="s">
        <v>300</v>
      </c>
      <c r="E448" s="11">
        <v>0</v>
      </c>
      <c r="F448" s="10" t="s">
        <v>301</v>
      </c>
      <c r="G448" s="10">
        <v>1</v>
      </c>
    </row>
    <row r="449" spans="2:7" hidden="1" outlineLevel="1" x14ac:dyDescent="0.25">
      <c r="B449" s="10" t="s">
        <v>14</v>
      </c>
      <c r="C449" s="10" t="s">
        <v>302</v>
      </c>
      <c r="D449" s="10" t="s">
        <v>303</v>
      </c>
      <c r="E449" s="11">
        <v>24.01</v>
      </c>
      <c r="F449" s="10" t="s">
        <v>305</v>
      </c>
      <c r="G449" s="10">
        <v>1</v>
      </c>
    </row>
    <row r="450" spans="2:7" hidden="1" outlineLevel="1" x14ac:dyDescent="0.25">
      <c r="B450" s="10" t="s">
        <v>175</v>
      </c>
      <c r="C450" s="10" t="s">
        <v>544</v>
      </c>
      <c r="D450" s="10" t="s">
        <v>545</v>
      </c>
      <c r="E450" s="11">
        <v>1240</v>
      </c>
      <c r="F450" s="10" t="s">
        <v>546</v>
      </c>
      <c r="G450" s="10">
        <v>1</v>
      </c>
    </row>
    <row r="451" spans="2:7" hidden="1" outlineLevel="1" x14ac:dyDescent="0.25">
      <c r="B451" s="10" t="s">
        <v>179</v>
      </c>
      <c r="C451" s="10" t="s">
        <v>180</v>
      </c>
      <c r="D451" s="10" t="s">
        <v>181</v>
      </c>
      <c r="E451" s="11">
        <v>0</v>
      </c>
      <c r="F451" s="10" t="s">
        <v>182</v>
      </c>
      <c r="G451" s="10">
        <v>1</v>
      </c>
    </row>
    <row r="452" spans="2:7" hidden="1" outlineLevel="1" x14ac:dyDescent="0.25">
      <c r="B452" s="10" t="s">
        <v>183</v>
      </c>
      <c r="C452" s="10" t="s">
        <v>184</v>
      </c>
      <c r="D452" s="10" t="s">
        <v>185</v>
      </c>
      <c r="E452" s="11">
        <v>0</v>
      </c>
      <c r="F452" s="10" t="s">
        <v>186</v>
      </c>
      <c r="G452" s="10">
        <v>1</v>
      </c>
    </row>
    <row r="453" spans="2:7" hidden="1" outlineLevel="1" x14ac:dyDescent="0.25">
      <c r="B453" s="10" t="s">
        <v>309</v>
      </c>
      <c r="C453" s="10" t="s">
        <v>310</v>
      </c>
      <c r="D453" s="10" t="s">
        <v>311</v>
      </c>
      <c r="E453" s="11">
        <v>478</v>
      </c>
      <c r="F453" s="10" t="s">
        <v>313</v>
      </c>
      <c r="G453" s="10">
        <v>1</v>
      </c>
    </row>
    <row r="454" spans="2:7" hidden="1" outlineLevel="1" x14ac:dyDescent="0.25">
      <c r="B454" s="10" t="s">
        <v>156</v>
      </c>
      <c r="C454" s="10" t="s">
        <v>314</v>
      </c>
      <c r="D454" s="10" t="s">
        <v>158</v>
      </c>
      <c r="E454" s="11">
        <v>0</v>
      </c>
      <c r="F454" s="10" t="s">
        <v>315</v>
      </c>
      <c r="G454" s="10">
        <v>1</v>
      </c>
    </row>
    <row r="455" spans="2:7" hidden="1" outlineLevel="1" x14ac:dyDescent="0.25">
      <c r="B455" s="10" t="s">
        <v>160</v>
      </c>
      <c r="C455" s="10" t="s">
        <v>161</v>
      </c>
      <c r="D455" s="10" t="s">
        <v>162</v>
      </c>
      <c r="E455" s="11">
        <v>0</v>
      </c>
      <c r="F455" s="10" t="s">
        <v>163</v>
      </c>
      <c r="G455" s="10">
        <v>1</v>
      </c>
    </row>
    <row r="456" spans="2:7" hidden="1" outlineLevel="1" x14ac:dyDescent="0.25">
      <c r="B456" s="10" t="s">
        <v>164</v>
      </c>
      <c r="C456" s="10" t="s">
        <v>165</v>
      </c>
      <c r="D456" s="10" t="s">
        <v>166</v>
      </c>
      <c r="E456" s="11">
        <v>0</v>
      </c>
      <c r="F456" s="10" t="s">
        <v>167</v>
      </c>
      <c r="G456" s="10">
        <v>1</v>
      </c>
    </row>
    <row r="457" spans="2:7" hidden="1" outlineLevel="1" x14ac:dyDescent="0.25">
      <c r="B457" s="10" t="s">
        <v>168</v>
      </c>
      <c r="C457" s="10" t="s">
        <v>316</v>
      </c>
      <c r="D457" s="10" t="s">
        <v>317</v>
      </c>
      <c r="E457" s="11">
        <v>0</v>
      </c>
      <c r="F457" s="10" t="s">
        <v>318</v>
      </c>
      <c r="G457" s="10">
        <v>1</v>
      </c>
    </row>
    <row r="458" spans="2:7" hidden="1" outlineLevel="1" x14ac:dyDescent="0.25">
      <c r="B458" s="10" t="s">
        <v>33</v>
      </c>
      <c r="C458" s="10" t="s">
        <v>319</v>
      </c>
      <c r="D458" s="10" t="s">
        <v>320</v>
      </c>
      <c r="E458" s="11">
        <v>123</v>
      </c>
      <c r="F458" s="10" t="s">
        <v>322</v>
      </c>
      <c r="G458" s="10">
        <v>1</v>
      </c>
    </row>
    <row r="459" spans="2:7" hidden="1" outlineLevel="1" x14ac:dyDescent="0.25">
      <c r="B459" s="10" t="s">
        <v>386</v>
      </c>
      <c r="C459" s="10" t="s">
        <v>547</v>
      </c>
      <c r="D459" s="10" t="s">
        <v>387</v>
      </c>
      <c r="E459" s="11">
        <v>0</v>
      </c>
      <c r="F459" s="10" t="s">
        <v>388</v>
      </c>
      <c r="G459" s="10">
        <v>1</v>
      </c>
    </row>
    <row r="460" spans="2:7" hidden="1" outlineLevel="1" x14ac:dyDescent="0.25">
      <c r="B460" s="10" t="s">
        <v>323</v>
      </c>
      <c r="C460" s="10" t="s">
        <v>324</v>
      </c>
      <c r="D460" s="10" t="s">
        <v>325</v>
      </c>
      <c r="E460" s="11">
        <v>0</v>
      </c>
      <c r="F460" s="10" t="s">
        <v>326</v>
      </c>
      <c r="G460" s="10">
        <v>1</v>
      </c>
    </row>
    <row r="461" spans="2:7" hidden="1" outlineLevel="1" x14ac:dyDescent="0.25">
      <c r="B461" s="10" t="s">
        <v>190</v>
      </c>
      <c r="C461" s="10" t="s">
        <v>327</v>
      </c>
      <c r="D461" s="10" t="s">
        <v>328</v>
      </c>
      <c r="E461" s="11">
        <v>0</v>
      </c>
      <c r="F461" s="10" t="s">
        <v>329</v>
      </c>
      <c r="G461" s="10">
        <v>1</v>
      </c>
    </row>
    <row r="462" spans="2:7" hidden="1" outlineLevel="1" x14ac:dyDescent="0.25">
      <c r="B462" s="10" t="s">
        <v>194</v>
      </c>
      <c r="C462" s="10" t="s">
        <v>330</v>
      </c>
      <c r="D462" s="10" t="s">
        <v>331</v>
      </c>
      <c r="E462" s="11">
        <v>75</v>
      </c>
      <c r="F462" s="10" t="s">
        <v>333</v>
      </c>
      <c r="G462" s="10">
        <v>1</v>
      </c>
    </row>
    <row r="463" spans="2:7" hidden="1" outlineLevel="1" x14ac:dyDescent="0.25">
      <c r="B463" s="10" t="s">
        <v>198</v>
      </c>
      <c r="C463" s="10" t="s">
        <v>548</v>
      </c>
      <c r="D463" s="10" t="s">
        <v>549</v>
      </c>
      <c r="E463" s="11">
        <v>0</v>
      </c>
      <c r="F463" s="10" t="s">
        <v>550</v>
      </c>
      <c r="G463" s="10">
        <v>1</v>
      </c>
    </row>
    <row r="464" spans="2:7" hidden="1" outlineLevel="1" x14ac:dyDescent="0.25">
      <c r="B464" s="10" t="s">
        <v>337</v>
      </c>
      <c r="C464" s="10" t="s">
        <v>338</v>
      </c>
      <c r="D464" s="10" t="s">
        <v>339</v>
      </c>
      <c r="E464" s="11">
        <v>0</v>
      </c>
      <c r="F464" s="10" t="s">
        <v>340</v>
      </c>
      <c r="G464" s="10">
        <v>1</v>
      </c>
    </row>
    <row r="465" spans="2:8" hidden="1" outlineLevel="1" x14ac:dyDescent="0.25">
      <c r="B465" s="10" t="s">
        <v>227</v>
      </c>
      <c r="C465" s="10" t="s">
        <v>228</v>
      </c>
      <c r="D465" s="10" t="s">
        <v>229</v>
      </c>
      <c r="E465" s="11">
        <v>16</v>
      </c>
      <c r="F465" s="10" t="s">
        <v>230</v>
      </c>
      <c r="G465" s="10">
        <v>1</v>
      </c>
    </row>
    <row r="466" spans="2:8" hidden="1" outlineLevel="1" x14ac:dyDescent="0.25">
      <c r="B466" s="10" t="s">
        <v>206</v>
      </c>
      <c r="C466" s="10" t="s">
        <v>207</v>
      </c>
      <c r="D466" s="10" t="s">
        <v>208</v>
      </c>
      <c r="E466" s="11">
        <v>0</v>
      </c>
      <c r="F466" s="10" t="s">
        <v>209</v>
      </c>
      <c r="G466" s="10">
        <v>1</v>
      </c>
    </row>
    <row r="467" spans="2:8" hidden="1" outlineLevel="1" x14ac:dyDescent="0.25">
      <c r="B467" s="10" t="s">
        <v>213</v>
      </c>
      <c r="C467" s="10" t="s">
        <v>214</v>
      </c>
      <c r="D467" s="10" t="s">
        <v>215</v>
      </c>
      <c r="E467" s="11">
        <v>100</v>
      </c>
      <c r="F467" s="10" t="s">
        <v>216</v>
      </c>
      <c r="G467" s="10">
        <v>1</v>
      </c>
    </row>
    <row r="468" spans="2:8" hidden="1" outlineLevel="1" x14ac:dyDescent="0.25">
      <c r="B468" s="10" t="s">
        <v>343</v>
      </c>
      <c r="C468" s="10" t="s">
        <v>210</v>
      </c>
      <c r="D468" s="10" t="s">
        <v>211</v>
      </c>
      <c r="E468" s="11">
        <v>676.53</v>
      </c>
      <c r="F468" s="10" t="s">
        <v>212</v>
      </c>
      <c r="G468" s="10">
        <v>1</v>
      </c>
    </row>
    <row r="469" spans="2:8" hidden="1" outlineLevel="1" x14ac:dyDescent="0.25">
      <c r="B469" s="10" t="s">
        <v>57</v>
      </c>
      <c r="C469" s="10" t="s">
        <v>345</v>
      </c>
      <c r="D469" s="10" t="s">
        <v>508</v>
      </c>
      <c r="E469" s="11">
        <v>0</v>
      </c>
      <c r="F469" s="10" t="s">
        <v>347</v>
      </c>
      <c r="G469" s="10">
        <v>1</v>
      </c>
    </row>
    <row r="470" spans="2:8" hidden="1" outlineLevel="1" x14ac:dyDescent="0.25">
      <c r="B470" s="10" t="s">
        <v>348</v>
      </c>
      <c r="C470" s="10" t="s">
        <v>54</v>
      </c>
      <c r="D470" s="10" t="s">
        <v>55</v>
      </c>
      <c r="E470" s="11">
        <v>0.01</v>
      </c>
      <c r="F470" s="10" t="s">
        <v>56</v>
      </c>
      <c r="G470" s="10">
        <v>1</v>
      </c>
    </row>
    <row r="471" spans="2:8" hidden="1" outlineLevel="1" x14ac:dyDescent="0.25">
      <c r="B471" s="10" t="s">
        <v>394</v>
      </c>
      <c r="C471" s="10" t="s">
        <v>480</v>
      </c>
      <c r="D471" s="10" t="s">
        <v>395</v>
      </c>
      <c r="E471" s="11">
        <v>20</v>
      </c>
      <c r="F471" s="10" t="s">
        <v>396</v>
      </c>
      <c r="G471" s="10">
        <v>1</v>
      </c>
    </row>
    <row r="472" spans="2:8" hidden="1" outlineLevel="1" x14ac:dyDescent="0.25"/>
    <row r="473" spans="2:8" collapsed="1" x14ac:dyDescent="0.25">
      <c r="B473" s="3">
        <v>115802</v>
      </c>
      <c r="C473" s="3"/>
      <c r="D473" s="3"/>
      <c r="E473" s="22">
        <v>65318.16</v>
      </c>
      <c r="F473" s="3"/>
      <c r="G473" s="3">
        <v>1</v>
      </c>
      <c r="H473" s="19">
        <f>E473*G473</f>
        <v>65318.16</v>
      </c>
    </row>
    <row r="474" spans="2:8" hidden="1" outlineLevel="1" x14ac:dyDescent="0.25">
      <c r="B474" t="s">
        <v>10</v>
      </c>
      <c r="C474" t="s">
        <v>415</v>
      </c>
      <c r="D474" t="s">
        <v>416</v>
      </c>
      <c r="E474" s="1">
        <v>12683</v>
      </c>
      <c r="F474" t="s">
        <v>417</v>
      </c>
      <c r="G474">
        <v>1</v>
      </c>
    </row>
    <row r="475" spans="2:8" hidden="1" outlineLevel="1" x14ac:dyDescent="0.25">
      <c r="B475" t="s">
        <v>76</v>
      </c>
      <c r="C475" t="s">
        <v>77</v>
      </c>
      <c r="D475" t="s">
        <v>78</v>
      </c>
      <c r="E475" s="1">
        <v>0</v>
      </c>
      <c r="F475" t="s">
        <v>79</v>
      </c>
      <c r="G475">
        <v>1</v>
      </c>
    </row>
    <row r="476" spans="2:8" hidden="1" outlineLevel="1" x14ac:dyDescent="0.25">
      <c r="B476" t="s">
        <v>80</v>
      </c>
      <c r="C476" t="s">
        <v>418</v>
      </c>
      <c r="D476" t="s">
        <v>419</v>
      </c>
      <c r="E476" s="1">
        <v>2134</v>
      </c>
      <c r="F476" t="s">
        <v>420</v>
      </c>
      <c r="G476">
        <v>1</v>
      </c>
    </row>
    <row r="477" spans="2:8" hidden="1" outlineLevel="1" x14ac:dyDescent="0.25">
      <c r="B477" t="s">
        <v>84</v>
      </c>
      <c r="C477" t="s">
        <v>421</v>
      </c>
      <c r="D477" t="s">
        <v>422</v>
      </c>
      <c r="E477" s="1">
        <v>17504</v>
      </c>
      <c r="F477" t="s">
        <v>423</v>
      </c>
      <c r="G477">
        <v>1</v>
      </c>
    </row>
    <row r="478" spans="2:8" hidden="1" outlineLevel="1" x14ac:dyDescent="0.25">
      <c r="B478" t="s">
        <v>88</v>
      </c>
      <c r="C478" t="s">
        <v>424</v>
      </c>
      <c r="D478" t="s">
        <v>422</v>
      </c>
      <c r="E478" s="1">
        <v>17504</v>
      </c>
      <c r="F478" t="s">
        <v>425</v>
      </c>
      <c r="G478">
        <v>1</v>
      </c>
    </row>
    <row r="479" spans="2:8" hidden="1" outlineLevel="1" x14ac:dyDescent="0.25">
      <c r="B479" t="s">
        <v>91</v>
      </c>
      <c r="C479" t="s">
        <v>426</v>
      </c>
      <c r="D479" t="s">
        <v>427</v>
      </c>
      <c r="E479" s="1">
        <v>391</v>
      </c>
      <c r="F479" t="s">
        <v>428</v>
      </c>
      <c r="G479">
        <v>1</v>
      </c>
    </row>
    <row r="480" spans="2:8" hidden="1" outlineLevel="1" x14ac:dyDescent="0.25">
      <c r="B480" t="s">
        <v>95</v>
      </c>
      <c r="C480" t="s">
        <v>96</v>
      </c>
      <c r="D480" t="s">
        <v>97</v>
      </c>
      <c r="E480" s="1">
        <v>0</v>
      </c>
      <c r="F480" t="s">
        <v>98</v>
      </c>
      <c r="G480">
        <v>1</v>
      </c>
    </row>
    <row r="481" spans="2:7" hidden="1" outlineLevel="1" x14ac:dyDescent="0.25">
      <c r="B481" t="s">
        <v>99</v>
      </c>
      <c r="C481" t="s">
        <v>429</v>
      </c>
      <c r="D481" t="s">
        <v>403</v>
      </c>
      <c r="E481" s="1">
        <v>0</v>
      </c>
      <c r="F481" t="s">
        <v>430</v>
      </c>
      <c r="G481">
        <v>1</v>
      </c>
    </row>
    <row r="482" spans="2:7" hidden="1" outlineLevel="1" x14ac:dyDescent="0.25">
      <c r="B482" t="s">
        <v>103</v>
      </c>
      <c r="C482" t="s">
        <v>431</v>
      </c>
      <c r="D482" t="s">
        <v>404</v>
      </c>
      <c r="E482" s="1">
        <v>1868</v>
      </c>
      <c r="F482" t="s">
        <v>432</v>
      </c>
      <c r="G482">
        <v>4</v>
      </c>
    </row>
    <row r="483" spans="2:7" hidden="1" outlineLevel="1" x14ac:dyDescent="0.25">
      <c r="B483" t="s">
        <v>107</v>
      </c>
      <c r="C483" t="s">
        <v>433</v>
      </c>
      <c r="D483" t="s">
        <v>434</v>
      </c>
      <c r="E483" s="1">
        <v>0</v>
      </c>
      <c r="F483" t="s">
        <v>435</v>
      </c>
      <c r="G483">
        <v>1</v>
      </c>
    </row>
    <row r="484" spans="2:7" hidden="1" outlineLevel="1" x14ac:dyDescent="0.25">
      <c r="B484" t="s">
        <v>111</v>
      </c>
      <c r="C484" t="s">
        <v>436</v>
      </c>
      <c r="D484" t="s">
        <v>437</v>
      </c>
      <c r="E484" s="1">
        <v>5054.0200000000004</v>
      </c>
      <c r="F484" t="s">
        <v>438</v>
      </c>
      <c r="G484">
        <v>1</v>
      </c>
    </row>
    <row r="485" spans="2:7" hidden="1" outlineLevel="1" x14ac:dyDescent="0.25">
      <c r="B485" t="s">
        <v>22</v>
      </c>
      <c r="C485" t="s">
        <v>439</v>
      </c>
      <c r="D485" t="s">
        <v>440</v>
      </c>
      <c r="E485" s="1">
        <v>0</v>
      </c>
      <c r="F485" t="s">
        <v>441</v>
      </c>
      <c r="G485">
        <v>1</v>
      </c>
    </row>
    <row r="486" spans="2:7" hidden="1" outlineLevel="1" x14ac:dyDescent="0.25">
      <c r="B486" t="s">
        <v>370</v>
      </c>
      <c r="C486" t="s">
        <v>442</v>
      </c>
      <c r="D486" t="s">
        <v>443</v>
      </c>
      <c r="E486" s="1">
        <v>2894</v>
      </c>
      <c r="F486" t="s">
        <v>444</v>
      </c>
      <c r="G486">
        <v>2</v>
      </c>
    </row>
    <row r="487" spans="2:7" hidden="1" outlineLevel="1" x14ac:dyDescent="0.25">
      <c r="B487" t="s">
        <v>118</v>
      </c>
      <c r="C487" t="s">
        <v>119</v>
      </c>
      <c r="D487" t="s">
        <v>120</v>
      </c>
      <c r="E487" s="1">
        <v>0</v>
      </c>
      <c r="F487" t="s">
        <v>121</v>
      </c>
      <c r="G487">
        <v>1</v>
      </c>
    </row>
    <row r="488" spans="2:7" hidden="1" outlineLevel="1" x14ac:dyDescent="0.25">
      <c r="B488" t="s">
        <v>126</v>
      </c>
      <c r="C488" t="s">
        <v>130</v>
      </c>
      <c r="D488" t="s">
        <v>131</v>
      </c>
      <c r="E488" s="1">
        <v>0</v>
      </c>
      <c r="F488" t="s">
        <v>132</v>
      </c>
      <c r="G488">
        <v>1</v>
      </c>
    </row>
    <row r="489" spans="2:7" hidden="1" outlineLevel="1" x14ac:dyDescent="0.25">
      <c r="B489" t="s">
        <v>126</v>
      </c>
      <c r="C489" t="s">
        <v>127</v>
      </c>
      <c r="D489" t="s">
        <v>128</v>
      </c>
      <c r="E489" s="1">
        <v>0</v>
      </c>
      <c r="F489" t="s">
        <v>129</v>
      </c>
      <c r="G489">
        <v>1</v>
      </c>
    </row>
    <row r="490" spans="2:7" hidden="1" outlineLevel="1" x14ac:dyDescent="0.25">
      <c r="B490" t="s">
        <v>137</v>
      </c>
      <c r="C490" t="s">
        <v>445</v>
      </c>
      <c r="D490" t="s">
        <v>446</v>
      </c>
      <c r="E490" s="1">
        <v>2242</v>
      </c>
      <c r="F490" t="s">
        <v>447</v>
      </c>
      <c r="G490">
        <v>1</v>
      </c>
    </row>
    <row r="491" spans="2:7" hidden="1" outlineLevel="1" x14ac:dyDescent="0.25">
      <c r="B491" t="s">
        <v>29</v>
      </c>
      <c r="C491" t="s">
        <v>448</v>
      </c>
      <c r="D491" t="s">
        <v>449</v>
      </c>
      <c r="E491" s="1">
        <v>0</v>
      </c>
      <c r="F491" t="s">
        <v>450</v>
      </c>
      <c r="G491">
        <v>1</v>
      </c>
    </row>
    <row r="492" spans="2:7" hidden="1" outlineLevel="1" x14ac:dyDescent="0.25">
      <c r="B492" t="s">
        <v>144</v>
      </c>
      <c r="C492" t="s">
        <v>451</v>
      </c>
      <c r="D492" t="s">
        <v>452</v>
      </c>
      <c r="E492" s="1">
        <v>405</v>
      </c>
      <c r="F492" t="s">
        <v>453</v>
      </c>
      <c r="G492">
        <v>1</v>
      </c>
    </row>
    <row r="493" spans="2:7" hidden="1" outlineLevel="1" x14ac:dyDescent="0.25">
      <c r="B493" t="s">
        <v>148</v>
      </c>
      <c r="C493" t="s">
        <v>454</v>
      </c>
      <c r="D493" t="s">
        <v>455</v>
      </c>
      <c r="E493" s="1">
        <v>0</v>
      </c>
      <c r="F493" t="s">
        <v>456</v>
      </c>
      <c r="G493">
        <v>1</v>
      </c>
    </row>
    <row r="494" spans="2:7" hidden="1" outlineLevel="1" x14ac:dyDescent="0.25">
      <c r="B494" t="s">
        <v>152</v>
      </c>
      <c r="C494" t="s">
        <v>291</v>
      </c>
      <c r="D494" t="s">
        <v>292</v>
      </c>
      <c r="E494" s="1">
        <v>0</v>
      </c>
      <c r="F494" t="s">
        <v>293</v>
      </c>
      <c r="G494">
        <v>1</v>
      </c>
    </row>
    <row r="495" spans="2:7" hidden="1" outlineLevel="1" x14ac:dyDescent="0.25">
      <c r="B495" t="s">
        <v>457</v>
      </c>
      <c r="C495" t="s">
        <v>295</v>
      </c>
      <c r="D495" t="s">
        <v>296</v>
      </c>
      <c r="E495" s="1">
        <v>0</v>
      </c>
      <c r="F495" t="s">
        <v>297</v>
      </c>
      <c r="G495">
        <v>1</v>
      </c>
    </row>
    <row r="496" spans="2:7" hidden="1" outlineLevel="1" x14ac:dyDescent="0.25">
      <c r="B496" t="s">
        <v>160</v>
      </c>
      <c r="C496" t="s">
        <v>458</v>
      </c>
      <c r="D496" t="s">
        <v>381</v>
      </c>
      <c r="E496" s="1">
        <v>0</v>
      </c>
      <c r="F496" t="s">
        <v>382</v>
      </c>
      <c r="G496">
        <v>1</v>
      </c>
    </row>
    <row r="497" spans="2:7" hidden="1" outlineLevel="1" x14ac:dyDescent="0.25">
      <c r="B497" t="s">
        <v>164</v>
      </c>
      <c r="C497" t="s">
        <v>165</v>
      </c>
      <c r="D497" t="s">
        <v>166</v>
      </c>
      <c r="E497" s="1">
        <v>0</v>
      </c>
      <c r="F497" t="s">
        <v>167</v>
      </c>
      <c r="G497">
        <v>1</v>
      </c>
    </row>
    <row r="498" spans="2:7" hidden="1" outlineLevel="1" x14ac:dyDescent="0.25">
      <c r="B498" t="s">
        <v>14</v>
      </c>
      <c r="C498" t="s">
        <v>459</v>
      </c>
      <c r="D498" t="s">
        <v>460</v>
      </c>
      <c r="E498" s="1">
        <v>0.01</v>
      </c>
      <c r="F498" t="s">
        <v>461</v>
      </c>
      <c r="G498">
        <v>1</v>
      </c>
    </row>
    <row r="499" spans="2:7" hidden="1" outlineLevel="1" x14ac:dyDescent="0.25">
      <c r="B499" t="s">
        <v>168</v>
      </c>
      <c r="C499" t="s">
        <v>316</v>
      </c>
      <c r="D499" t="s">
        <v>317</v>
      </c>
      <c r="E499" s="1">
        <v>0</v>
      </c>
      <c r="F499" t="s">
        <v>318</v>
      </c>
      <c r="G499">
        <v>1</v>
      </c>
    </row>
    <row r="500" spans="2:7" hidden="1" outlineLevel="1" x14ac:dyDescent="0.25">
      <c r="B500" t="s">
        <v>175</v>
      </c>
      <c r="C500" t="s">
        <v>306</v>
      </c>
      <c r="D500" t="s">
        <v>307</v>
      </c>
      <c r="E500" s="1">
        <v>0</v>
      </c>
      <c r="F500" t="s">
        <v>308</v>
      </c>
      <c r="G500">
        <v>1</v>
      </c>
    </row>
    <row r="501" spans="2:7" hidden="1" outlineLevel="1" x14ac:dyDescent="0.25">
      <c r="B501" t="s">
        <v>179</v>
      </c>
      <c r="C501" t="s">
        <v>180</v>
      </c>
      <c r="D501" t="s">
        <v>181</v>
      </c>
      <c r="E501" s="1">
        <v>0</v>
      </c>
      <c r="F501" t="s">
        <v>182</v>
      </c>
      <c r="G501">
        <v>1</v>
      </c>
    </row>
    <row r="502" spans="2:7" hidden="1" outlineLevel="1" x14ac:dyDescent="0.25">
      <c r="B502" t="s">
        <v>183</v>
      </c>
      <c r="C502" t="s">
        <v>184</v>
      </c>
      <c r="D502" t="s">
        <v>185</v>
      </c>
      <c r="E502" s="1">
        <v>0</v>
      </c>
      <c r="F502" t="s">
        <v>186</v>
      </c>
      <c r="G502">
        <v>1</v>
      </c>
    </row>
    <row r="503" spans="2:7" hidden="1" outlineLevel="1" x14ac:dyDescent="0.25">
      <c r="B503" t="s">
        <v>309</v>
      </c>
      <c r="C503" t="s">
        <v>310</v>
      </c>
      <c r="D503" t="s">
        <v>311</v>
      </c>
      <c r="E503" s="1">
        <v>478</v>
      </c>
      <c r="F503" t="s">
        <v>313</v>
      </c>
      <c r="G503">
        <v>1</v>
      </c>
    </row>
    <row r="504" spans="2:7" hidden="1" outlineLevel="1" x14ac:dyDescent="0.25">
      <c r="B504" t="s">
        <v>156</v>
      </c>
      <c r="C504" t="s">
        <v>462</v>
      </c>
      <c r="D504" t="s">
        <v>158</v>
      </c>
      <c r="E504" s="1">
        <v>0</v>
      </c>
      <c r="F504" t="s">
        <v>463</v>
      </c>
      <c r="G504">
        <v>1</v>
      </c>
    </row>
    <row r="505" spans="2:7" hidden="1" outlineLevel="1" x14ac:dyDescent="0.25">
      <c r="B505" t="s">
        <v>33</v>
      </c>
      <c r="C505" t="s">
        <v>464</v>
      </c>
      <c r="D505" t="s">
        <v>465</v>
      </c>
      <c r="E505" s="1">
        <v>301</v>
      </c>
      <c r="F505" t="s">
        <v>466</v>
      </c>
      <c r="G505">
        <v>1</v>
      </c>
    </row>
    <row r="506" spans="2:7" hidden="1" outlineLevel="1" x14ac:dyDescent="0.25">
      <c r="B506" t="s">
        <v>323</v>
      </c>
      <c r="C506" t="s">
        <v>324</v>
      </c>
      <c r="D506" t="s">
        <v>325</v>
      </c>
      <c r="E506" s="1">
        <v>0</v>
      </c>
      <c r="F506" t="s">
        <v>326</v>
      </c>
      <c r="G506">
        <v>1</v>
      </c>
    </row>
    <row r="507" spans="2:7" hidden="1" outlineLevel="1" x14ac:dyDescent="0.25">
      <c r="B507" t="s">
        <v>190</v>
      </c>
      <c r="C507" t="s">
        <v>467</v>
      </c>
      <c r="D507" t="s">
        <v>468</v>
      </c>
      <c r="E507" s="1">
        <v>0</v>
      </c>
      <c r="F507" t="s">
        <v>469</v>
      </c>
      <c r="G507">
        <v>1</v>
      </c>
    </row>
    <row r="508" spans="2:7" hidden="1" outlineLevel="1" x14ac:dyDescent="0.25">
      <c r="B508" t="s">
        <v>194</v>
      </c>
      <c r="C508" t="s">
        <v>470</v>
      </c>
      <c r="D508" t="s">
        <v>471</v>
      </c>
      <c r="E508" s="1">
        <v>45</v>
      </c>
      <c r="F508" t="s">
        <v>472</v>
      </c>
      <c r="G508">
        <v>1</v>
      </c>
    </row>
    <row r="509" spans="2:7" hidden="1" outlineLevel="1" x14ac:dyDescent="0.25">
      <c r="B509" t="s">
        <v>198</v>
      </c>
      <c r="C509" t="s">
        <v>473</v>
      </c>
      <c r="D509" t="s">
        <v>474</v>
      </c>
      <c r="E509" s="1">
        <v>0</v>
      </c>
      <c r="F509" t="s">
        <v>475</v>
      </c>
      <c r="G509">
        <v>1</v>
      </c>
    </row>
    <row r="510" spans="2:7" hidden="1" outlineLevel="1" x14ac:dyDescent="0.25">
      <c r="B510" t="s">
        <v>476</v>
      </c>
      <c r="C510" t="s">
        <v>477</v>
      </c>
      <c r="D510" t="s">
        <v>204</v>
      </c>
      <c r="E510" s="1">
        <v>0</v>
      </c>
      <c r="F510" t="s">
        <v>205</v>
      </c>
      <c r="G510">
        <v>1</v>
      </c>
    </row>
    <row r="511" spans="2:7" hidden="1" outlineLevel="1" x14ac:dyDescent="0.25">
      <c r="B511" t="s">
        <v>227</v>
      </c>
      <c r="C511" t="s">
        <v>228</v>
      </c>
      <c r="D511" t="s">
        <v>229</v>
      </c>
      <c r="E511" s="1">
        <v>16</v>
      </c>
      <c r="F511" t="s">
        <v>230</v>
      </c>
      <c r="G511">
        <v>1</v>
      </c>
    </row>
    <row r="512" spans="2:7" hidden="1" outlineLevel="1" x14ac:dyDescent="0.25">
      <c r="B512" t="s">
        <v>49</v>
      </c>
      <c r="C512" t="s">
        <v>478</v>
      </c>
      <c r="D512" t="s">
        <v>215</v>
      </c>
      <c r="E512" s="1">
        <v>100</v>
      </c>
      <c r="F512" t="s">
        <v>479</v>
      </c>
      <c r="G512">
        <v>1</v>
      </c>
    </row>
    <row r="513" spans="2:8" hidden="1" outlineLevel="1" x14ac:dyDescent="0.25">
      <c r="B513" t="s">
        <v>343</v>
      </c>
      <c r="C513" t="s">
        <v>210</v>
      </c>
      <c r="D513" t="s">
        <v>211</v>
      </c>
      <c r="E513" s="1">
        <v>1679.12</v>
      </c>
      <c r="F513" t="s">
        <v>212</v>
      </c>
      <c r="G513">
        <v>1</v>
      </c>
    </row>
    <row r="514" spans="2:8" hidden="1" outlineLevel="1" x14ac:dyDescent="0.25">
      <c r="B514" t="s">
        <v>57</v>
      </c>
      <c r="C514" t="s">
        <v>58</v>
      </c>
      <c r="D514" t="s">
        <v>59</v>
      </c>
      <c r="E514" s="1">
        <v>0</v>
      </c>
      <c r="F514" t="s">
        <v>60</v>
      </c>
      <c r="G514">
        <v>1</v>
      </c>
    </row>
    <row r="515" spans="2:8" hidden="1" outlineLevel="1" x14ac:dyDescent="0.25">
      <c r="B515" t="s">
        <v>53</v>
      </c>
      <c r="C515" t="s">
        <v>54</v>
      </c>
      <c r="D515" t="s">
        <v>55</v>
      </c>
      <c r="E515" s="1">
        <v>0.01</v>
      </c>
      <c r="F515" t="s">
        <v>56</v>
      </c>
      <c r="G515">
        <v>1</v>
      </c>
    </row>
    <row r="516" spans="2:8" hidden="1" outlineLevel="1" x14ac:dyDescent="0.25">
      <c r="B516" t="s">
        <v>394</v>
      </c>
      <c r="C516" t="s">
        <v>480</v>
      </c>
      <c r="D516" t="s">
        <v>395</v>
      </c>
      <c r="E516" s="1">
        <v>20</v>
      </c>
      <c r="F516" t="s">
        <v>396</v>
      </c>
      <c r="G516">
        <v>1</v>
      </c>
    </row>
    <row r="517" spans="2:8" hidden="1" outlineLevel="1" x14ac:dyDescent="0.25"/>
    <row r="518" spans="2:8" collapsed="1" x14ac:dyDescent="0.25">
      <c r="B518" s="3">
        <v>115857</v>
      </c>
      <c r="C518" s="3"/>
      <c r="D518" s="3"/>
      <c r="E518" s="22">
        <v>21099.03</v>
      </c>
      <c r="F518" s="3"/>
      <c r="G518" s="3">
        <v>2</v>
      </c>
      <c r="H518" s="19">
        <f>E518*G518</f>
        <v>42198.06</v>
      </c>
    </row>
    <row r="519" spans="2:8" hidden="1" outlineLevel="1" x14ac:dyDescent="0.25">
      <c r="B519" t="s">
        <v>10</v>
      </c>
      <c r="C519" t="s">
        <v>825</v>
      </c>
      <c r="D519" t="s">
        <v>826</v>
      </c>
      <c r="E519" s="1">
        <v>1332</v>
      </c>
      <c r="F519" t="s">
        <v>827</v>
      </c>
      <c r="G519">
        <v>1</v>
      </c>
    </row>
    <row r="520" spans="2:8" hidden="1" outlineLevel="1" x14ac:dyDescent="0.25">
      <c r="B520" t="s">
        <v>64</v>
      </c>
      <c r="C520" t="s">
        <v>828</v>
      </c>
      <c r="D520" t="s">
        <v>829</v>
      </c>
      <c r="E520" s="1">
        <v>0</v>
      </c>
      <c r="F520" t="s">
        <v>353</v>
      </c>
      <c r="G520">
        <v>1</v>
      </c>
    </row>
    <row r="521" spans="2:8" hidden="1" outlineLevel="1" x14ac:dyDescent="0.25">
      <c r="B521" t="s">
        <v>68</v>
      </c>
      <c r="C521" t="s">
        <v>69</v>
      </c>
      <c r="D521" t="s">
        <v>70</v>
      </c>
      <c r="E521" s="1">
        <v>0</v>
      </c>
      <c r="F521" t="s">
        <v>71</v>
      </c>
      <c r="G521">
        <v>1</v>
      </c>
    </row>
    <row r="522" spans="2:8" hidden="1" outlineLevel="1" x14ac:dyDescent="0.25">
      <c r="B522" t="s">
        <v>72</v>
      </c>
      <c r="C522" t="s">
        <v>73</v>
      </c>
      <c r="D522" t="s">
        <v>74</v>
      </c>
      <c r="E522" s="1">
        <v>0</v>
      </c>
      <c r="F522" t="s">
        <v>75</v>
      </c>
      <c r="G522">
        <v>1</v>
      </c>
    </row>
    <row r="523" spans="2:8" hidden="1" outlineLevel="1" x14ac:dyDescent="0.25">
      <c r="B523" t="s">
        <v>830</v>
      </c>
      <c r="C523" t="s">
        <v>831</v>
      </c>
      <c r="D523" t="s">
        <v>832</v>
      </c>
      <c r="E523" s="1">
        <v>0</v>
      </c>
      <c r="F523" t="s">
        <v>833</v>
      </c>
      <c r="G523">
        <v>1</v>
      </c>
    </row>
    <row r="524" spans="2:8" hidden="1" outlineLevel="1" x14ac:dyDescent="0.25">
      <c r="B524" t="s">
        <v>76</v>
      </c>
      <c r="C524" t="s">
        <v>77</v>
      </c>
      <c r="D524" t="s">
        <v>78</v>
      </c>
      <c r="E524" s="1">
        <v>0</v>
      </c>
      <c r="F524" t="s">
        <v>79</v>
      </c>
      <c r="G524">
        <v>1</v>
      </c>
    </row>
    <row r="525" spans="2:8" hidden="1" outlineLevel="1" x14ac:dyDescent="0.25">
      <c r="B525" t="s">
        <v>80</v>
      </c>
      <c r="C525" t="s">
        <v>834</v>
      </c>
      <c r="D525" t="s">
        <v>835</v>
      </c>
      <c r="E525" s="1">
        <v>273</v>
      </c>
      <c r="F525" t="s">
        <v>836</v>
      </c>
      <c r="G525">
        <v>1</v>
      </c>
    </row>
    <row r="526" spans="2:8" hidden="1" outlineLevel="1" x14ac:dyDescent="0.25">
      <c r="B526" t="s">
        <v>84</v>
      </c>
      <c r="C526" t="s">
        <v>837</v>
      </c>
      <c r="D526" t="s">
        <v>838</v>
      </c>
      <c r="E526" s="1">
        <v>2421</v>
      </c>
      <c r="F526" t="s">
        <v>839</v>
      </c>
      <c r="G526">
        <v>1</v>
      </c>
    </row>
    <row r="527" spans="2:8" hidden="1" outlineLevel="1" x14ac:dyDescent="0.25">
      <c r="B527" t="s">
        <v>88</v>
      </c>
      <c r="C527" t="s">
        <v>840</v>
      </c>
      <c r="D527" t="s">
        <v>838</v>
      </c>
      <c r="E527" s="1">
        <v>2421.0100000000002</v>
      </c>
      <c r="F527" t="s">
        <v>841</v>
      </c>
      <c r="G527">
        <v>1</v>
      </c>
    </row>
    <row r="528" spans="2:8" hidden="1" outlineLevel="1" x14ac:dyDescent="0.25">
      <c r="B528" t="s">
        <v>91</v>
      </c>
      <c r="C528" t="s">
        <v>842</v>
      </c>
      <c r="D528" t="s">
        <v>843</v>
      </c>
      <c r="E528" s="1">
        <v>0</v>
      </c>
      <c r="F528" t="s">
        <v>844</v>
      </c>
      <c r="G528">
        <v>1</v>
      </c>
    </row>
    <row r="529" spans="2:7" hidden="1" outlineLevel="1" x14ac:dyDescent="0.25">
      <c r="B529" t="s">
        <v>95</v>
      </c>
      <c r="C529" t="s">
        <v>96</v>
      </c>
      <c r="D529" t="s">
        <v>97</v>
      </c>
      <c r="E529" s="1">
        <v>0</v>
      </c>
      <c r="F529" t="s">
        <v>98</v>
      </c>
      <c r="G529">
        <v>1</v>
      </c>
    </row>
    <row r="530" spans="2:7" hidden="1" outlineLevel="1" x14ac:dyDescent="0.25">
      <c r="B530" t="s">
        <v>99</v>
      </c>
      <c r="C530" t="s">
        <v>100</v>
      </c>
      <c r="D530" t="s">
        <v>101</v>
      </c>
      <c r="E530" s="1">
        <v>0</v>
      </c>
      <c r="F530" t="s">
        <v>102</v>
      </c>
      <c r="G530">
        <v>1</v>
      </c>
    </row>
    <row r="531" spans="2:7" hidden="1" outlineLevel="1" x14ac:dyDescent="0.25">
      <c r="B531" t="s">
        <v>103</v>
      </c>
      <c r="C531" t="s">
        <v>845</v>
      </c>
      <c r="D531" t="s">
        <v>846</v>
      </c>
      <c r="E531" s="1">
        <v>1604</v>
      </c>
      <c r="F531" t="s">
        <v>847</v>
      </c>
      <c r="G531">
        <v>4</v>
      </c>
    </row>
    <row r="532" spans="2:7" hidden="1" outlineLevel="1" x14ac:dyDescent="0.25">
      <c r="B532" t="s">
        <v>107</v>
      </c>
      <c r="C532" t="s">
        <v>108</v>
      </c>
      <c r="D532" t="s">
        <v>109</v>
      </c>
      <c r="E532" s="1">
        <v>0</v>
      </c>
      <c r="F532" t="s">
        <v>110</v>
      </c>
      <c r="G532">
        <v>1</v>
      </c>
    </row>
    <row r="533" spans="2:7" hidden="1" outlineLevel="1" x14ac:dyDescent="0.25">
      <c r="B533" t="s">
        <v>111</v>
      </c>
      <c r="C533" t="s">
        <v>561</v>
      </c>
      <c r="D533" t="s">
        <v>406</v>
      </c>
      <c r="E533" s="1">
        <v>1625</v>
      </c>
      <c r="F533" t="s">
        <v>562</v>
      </c>
      <c r="G533">
        <v>1</v>
      </c>
    </row>
    <row r="534" spans="2:7" hidden="1" outlineLevel="1" x14ac:dyDescent="0.25">
      <c r="B534" t="s">
        <v>22</v>
      </c>
      <c r="C534" t="s">
        <v>641</v>
      </c>
      <c r="D534" t="s">
        <v>368</v>
      </c>
      <c r="E534" s="1">
        <v>6480</v>
      </c>
      <c r="F534" t="s">
        <v>369</v>
      </c>
      <c r="G534">
        <v>6</v>
      </c>
    </row>
    <row r="535" spans="2:7" hidden="1" outlineLevel="1" x14ac:dyDescent="0.25">
      <c r="B535" t="s">
        <v>118</v>
      </c>
      <c r="C535" t="s">
        <v>119</v>
      </c>
      <c r="D535" t="s">
        <v>120</v>
      </c>
      <c r="E535" s="1">
        <v>0</v>
      </c>
      <c r="F535" t="s">
        <v>121</v>
      </c>
      <c r="G535">
        <v>1</v>
      </c>
    </row>
    <row r="536" spans="2:7" hidden="1" outlineLevel="1" x14ac:dyDescent="0.25">
      <c r="B536" t="s">
        <v>126</v>
      </c>
      <c r="C536" t="s">
        <v>127</v>
      </c>
      <c r="D536" t="s">
        <v>128</v>
      </c>
      <c r="E536" s="1">
        <v>0</v>
      </c>
      <c r="F536" t="s">
        <v>129</v>
      </c>
      <c r="G536">
        <v>1</v>
      </c>
    </row>
    <row r="537" spans="2:7" hidden="1" outlineLevel="1" x14ac:dyDescent="0.25">
      <c r="B537" t="s">
        <v>126</v>
      </c>
      <c r="C537" t="s">
        <v>130</v>
      </c>
      <c r="D537" t="s">
        <v>131</v>
      </c>
      <c r="E537" s="1">
        <v>0</v>
      </c>
      <c r="F537" t="s">
        <v>132</v>
      </c>
      <c r="G537">
        <v>1</v>
      </c>
    </row>
    <row r="538" spans="2:7" hidden="1" outlineLevel="1" x14ac:dyDescent="0.25">
      <c r="B538" t="s">
        <v>122</v>
      </c>
      <c r="C538" t="s">
        <v>123</v>
      </c>
      <c r="D538" t="s">
        <v>124</v>
      </c>
      <c r="E538" s="1">
        <v>478</v>
      </c>
      <c r="F538" t="s">
        <v>125</v>
      </c>
      <c r="G538">
        <v>1</v>
      </c>
    </row>
    <row r="539" spans="2:7" hidden="1" outlineLevel="1" x14ac:dyDescent="0.25">
      <c r="B539" t="s">
        <v>133</v>
      </c>
      <c r="C539" t="s">
        <v>848</v>
      </c>
      <c r="D539" t="s">
        <v>849</v>
      </c>
      <c r="E539" s="1">
        <v>81</v>
      </c>
      <c r="F539" t="s">
        <v>850</v>
      </c>
      <c r="G539">
        <v>1</v>
      </c>
    </row>
    <row r="540" spans="2:7" hidden="1" outlineLevel="1" x14ac:dyDescent="0.25">
      <c r="B540" t="s">
        <v>137</v>
      </c>
      <c r="C540" t="s">
        <v>138</v>
      </c>
      <c r="D540" t="s">
        <v>139</v>
      </c>
      <c r="E540" s="1">
        <v>1160</v>
      </c>
      <c r="F540" t="s">
        <v>140</v>
      </c>
      <c r="G540">
        <v>1</v>
      </c>
    </row>
    <row r="541" spans="2:7" hidden="1" outlineLevel="1" x14ac:dyDescent="0.25">
      <c r="B541" t="s">
        <v>29</v>
      </c>
      <c r="C541" t="s">
        <v>141</v>
      </c>
      <c r="D541" t="s">
        <v>142</v>
      </c>
      <c r="E541" s="1">
        <v>48</v>
      </c>
      <c r="F541" t="s">
        <v>143</v>
      </c>
      <c r="G541">
        <v>2</v>
      </c>
    </row>
    <row r="542" spans="2:7" hidden="1" outlineLevel="1" x14ac:dyDescent="0.25">
      <c r="B542" t="s">
        <v>144</v>
      </c>
      <c r="C542" t="s">
        <v>851</v>
      </c>
      <c r="D542" t="s">
        <v>852</v>
      </c>
      <c r="E542" s="1">
        <v>369</v>
      </c>
      <c r="F542" t="s">
        <v>853</v>
      </c>
      <c r="G542">
        <v>1</v>
      </c>
    </row>
    <row r="543" spans="2:7" hidden="1" outlineLevel="1" x14ac:dyDescent="0.25">
      <c r="B543" t="s">
        <v>148</v>
      </c>
      <c r="C543" t="s">
        <v>854</v>
      </c>
      <c r="D543" t="s">
        <v>855</v>
      </c>
      <c r="E543" s="1">
        <v>0</v>
      </c>
      <c r="F543" t="s">
        <v>856</v>
      </c>
      <c r="G543">
        <v>1</v>
      </c>
    </row>
    <row r="544" spans="2:7" hidden="1" outlineLevel="1" x14ac:dyDescent="0.25">
      <c r="B544" t="s">
        <v>857</v>
      </c>
      <c r="C544" t="s">
        <v>153</v>
      </c>
      <c r="D544" t="s">
        <v>154</v>
      </c>
      <c r="E544" s="1">
        <v>531</v>
      </c>
      <c r="F544" t="s">
        <v>155</v>
      </c>
      <c r="G544">
        <v>1</v>
      </c>
    </row>
    <row r="545" spans="2:7" hidden="1" outlineLevel="1" x14ac:dyDescent="0.25">
      <c r="B545" t="s">
        <v>156</v>
      </c>
      <c r="C545" t="s">
        <v>858</v>
      </c>
      <c r="D545" t="s">
        <v>158</v>
      </c>
      <c r="E545" s="1">
        <v>0</v>
      </c>
      <c r="F545" t="s">
        <v>859</v>
      </c>
      <c r="G545">
        <v>1</v>
      </c>
    </row>
    <row r="546" spans="2:7" hidden="1" outlineLevel="1" x14ac:dyDescent="0.25">
      <c r="B546" t="s">
        <v>160</v>
      </c>
      <c r="C546" t="s">
        <v>161</v>
      </c>
      <c r="D546" t="s">
        <v>162</v>
      </c>
      <c r="E546" s="1">
        <v>0</v>
      </c>
      <c r="F546" t="s">
        <v>163</v>
      </c>
      <c r="G546">
        <v>1</v>
      </c>
    </row>
    <row r="547" spans="2:7" hidden="1" outlineLevel="1" x14ac:dyDescent="0.25">
      <c r="B547" t="s">
        <v>164</v>
      </c>
      <c r="C547" t="s">
        <v>165</v>
      </c>
      <c r="D547" t="s">
        <v>166</v>
      </c>
      <c r="E547" s="1">
        <v>0</v>
      </c>
      <c r="F547" t="s">
        <v>167</v>
      </c>
      <c r="G547">
        <v>1</v>
      </c>
    </row>
    <row r="548" spans="2:7" hidden="1" outlineLevel="1" x14ac:dyDescent="0.25">
      <c r="B548" t="s">
        <v>168</v>
      </c>
      <c r="C548" t="s">
        <v>316</v>
      </c>
      <c r="D548" t="s">
        <v>317</v>
      </c>
      <c r="E548" s="1">
        <v>0</v>
      </c>
      <c r="F548" t="s">
        <v>318</v>
      </c>
      <c r="G548">
        <v>1</v>
      </c>
    </row>
    <row r="549" spans="2:7" hidden="1" outlineLevel="1" x14ac:dyDescent="0.25">
      <c r="B549" t="s">
        <v>14</v>
      </c>
      <c r="C549" t="s">
        <v>860</v>
      </c>
      <c r="D549" t="s">
        <v>303</v>
      </c>
      <c r="E549" s="1">
        <v>41</v>
      </c>
      <c r="F549" t="s">
        <v>861</v>
      </c>
      <c r="G549">
        <v>1</v>
      </c>
    </row>
    <row r="550" spans="2:7" hidden="1" outlineLevel="1" x14ac:dyDescent="0.25">
      <c r="B550" t="s">
        <v>175</v>
      </c>
      <c r="C550" t="s">
        <v>862</v>
      </c>
      <c r="D550" t="s">
        <v>863</v>
      </c>
      <c r="E550" s="1">
        <v>1283</v>
      </c>
      <c r="F550" t="s">
        <v>864</v>
      </c>
      <c r="G550">
        <v>1</v>
      </c>
    </row>
    <row r="551" spans="2:7" hidden="1" outlineLevel="1" x14ac:dyDescent="0.25">
      <c r="B551" t="s">
        <v>179</v>
      </c>
      <c r="C551" t="s">
        <v>180</v>
      </c>
      <c r="D551" t="s">
        <v>181</v>
      </c>
      <c r="E551" s="1">
        <v>0</v>
      </c>
      <c r="F551" t="s">
        <v>182</v>
      </c>
      <c r="G551">
        <v>1</v>
      </c>
    </row>
    <row r="552" spans="2:7" hidden="1" outlineLevel="1" x14ac:dyDescent="0.25">
      <c r="B552" t="s">
        <v>183</v>
      </c>
      <c r="C552" t="s">
        <v>184</v>
      </c>
      <c r="D552" t="s">
        <v>185</v>
      </c>
      <c r="E552" s="1">
        <v>0</v>
      </c>
      <c r="F552" t="s">
        <v>186</v>
      </c>
      <c r="G552">
        <v>1</v>
      </c>
    </row>
    <row r="553" spans="2:7" hidden="1" outlineLevel="1" x14ac:dyDescent="0.25">
      <c r="B553" t="s">
        <v>33</v>
      </c>
      <c r="C553" t="s">
        <v>319</v>
      </c>
      <c r="D553" t="s">
        <v>320</v>
      </c>
      <c r="E553" s="1">
        <v>123</v>
      </c>
      <c r="F553" t="s">
        <v>322</v>
      </c>
      <c r="G553">
        <v>1</v>
      </c>
    </row>
    <row r="554" spans="2:7" hidden="1" outlineLevel="1" x14ac:dyDescent="0.25">
      <c r="B554" t="s">
        <v>865</v>
      </c>
      <c r="C554" t="s">
        <v>866</v>
      </c>
      <c r="D554" t="s">
        <v>867</v>
      </c>
      <c r="E554" s="1">
        <v>0</v>
      </c>
      <c r="F554" t="s">
        <v>868</v>
      </c>
      <c r="G554">
        <v>1</v>
      </c>
    </row>
    <row r="555" spans="2:7" hidden="1" outlineLevel="1" x14ac:dyDescent="0.25">
      <c r="B555" t="s">
        <v>323</v>
      </c>
      <c r="C555" t="s">
        <v>324</v>
      </c>
      <c r="D555" t="s">
        <v>325</v>
      </c>
      <c r="E555" s="1">
        <v>0</v>
      </c>
      <c r="F555" t="s">
        <v>326</v>
      </c>
      <c r="G555">
        <v>1</v>
      </c>
    </row>
    <row r="556" spans="2:7" hidden="1" outlineLevel="1" x14ac:dyDescent="0.25">
      <c r="B556" t="s">
        <v>190</v>
      </c>
      <c r="C556" t="s">
        <v>869</v>
      </c>
      <c r="D556" t="s">
        <v>870</v>
      </c>
      <c r="E556" s="1">
        <v>0</v>
      </c>
      <c r="F556" t="s">
        <v>871</v>
      </c>
      <c r="G556">
        <v>1</v>
      </c>
    </row>
    <row r="557" spans="2:7" hidden="1" outlineLevel="1" x14ac:dyDescent="0.25">
      <c r="B557" t="s">
        <v>194</v>
      </c>
      <c r="C557" t="s">
        <v>872</v>
      </c>
      <c r="D557" t="s">
        <v>873</v>
      </c>
      <c r="E557" s="1">
        <v>45</v>
      </c>
      <c r="F557" t="s">
        <v>874</v>
      </c>
      <c r="G557">
        <v>1</v>
      </c>
    </row>
    <row r="558" spans="2:7" hidden="1" outlineLevel="1" x14ac:dyDescent="0.25">
      <c r="B558" t="s">
        <v>198</v>
      </c>
      <c r="C558" t="s">
        <v>875</v>
      </c>
      <c r="D558" t="s">
        <v>876</v>
      </c>
      <c r="E558" s="1">
        <v>0</v>
      </c>
      <c r="F558" t="s">
        <v>879</v>
      </c>
      <c r="G558">
        <v>1</v>
      </c>
    </row>
    <row r="559" spans="2:7" hidden="1" outlineLevel="1" x14ac:dyDescent="0.25">
      <c r="B559" t="s">
        <v>202</v>
      </c>
      <c r="C559" t="s">
        <v>203</v>
      </c>
      <c r="D559" t="s">
        <v>204</v>
      </c>
      <c r="E559" s="1">
        <v>0</v>
      </c>
      <c r="F559" t="s">
        <v>205</v>
      </c>
      <c r="G559">
        <v>1</v>
      </c>
    </row>
    <row r="560" spans="2:7" hidden="1" outlineLevel="1" x14ac:dyDescent="0.25">
      <c r="B560" t="s">
        <v>877</v>
      </c>
      <c r="C560" t="s">
        <v>594</v>
      </c>
      <c r="D560" t="s">
        <v>215</v>
      </c>
      <c r="E560" s="1">
        <v>156.56</v>
      </c>
      <c r="F560" t="s">
        <v>595</v>
      </c>
      <c r="G560">
        <v>1</v>
      </c>
    </row>
    <row r="561" spans="2:8" hidden="1" outlineLevel="1" x14ac:dyDescent="0.25">
      <c r="B561" t="s">
        <v>878</v>
      </c>
      <c r="C561" t="s">
        <v>210</v>
      </c>
      <c r="D561" t="s">
        <v>211</v>
      </c>
      <c r="E561" s="1">
        <v>540.45000000000005</v>
      </c>
      <c r="F561" t="s">
        <v>212</v>
      </c>
      <c r="G561">
        <v>1</v>
      </c>
    </row>
    <row r="562" spans="2:8" hidden="1" outlineLevel="1" x14ac:dyDescent="0.25">
      <c r="B562" t="s">
        <v>57</v>
      </c>
      <c r="C562" t="s">
        <v>345</v>
      </c>
      <c r="D562" t="s">
        <v>508</v>
      </c>
      <c r="E562" s="1">
        <v>0</v>
      </c>
      <c r="F562" t="s">
        <v>347</v>
      </c>
      <c r="G562">
        <v>1</v>
      </c>
    </row>
    <row r="563" spans="2:8" hidden="1" outlineLevel="1" x14ac:dyDescent="0.25">
      <c r="B563" t="s">
        <v>53</v>
      </c>
      <c r="C563" t="s">
        <v>54</v>
      </c>
      <c r="D563" t="s">
        <v>55</v>
      </c>
      <c r="E563" s="1">
        <v>0.01</v>
      </c>
      <c r="F563" t="s">
        <v>56</v>
      </c>
      <c r="G563">
        <v>1</v>
      </c>
    </row>
    <row r="564" spans="2:8" hidden="1" outlineLevel="1" x14ac:dyDescent="0.25">
      <c r="B564" t="s">
        <v>223</v>
      </c>
      <c r="C564" t="s">
        <v>224</v>
      </c>
      <c r="D564" t="s">
        <v>225</v>
      </c>
      <c r="E564" s="1">
        <v>51</v>
      </c>
      <c r="F564" t="s">
        <v>226</v>
      </c>
      <c r="G564">
        <v>1</v>
      </c>
    </row>
    <row r="565" spans="2:8" hidden="1" outlineLevel="1" x14ac:dyDescent="0.25">
      <c r="B565" t="s">
        <v>227</v>
      </c>
      <c r="C565" t="s">
        <v>228</v>
      </c>
      <c r="D565" t="s">
        <v>229</v>
      </c>
      <c r="E565" s="1">
        <v>16</v>
      </c>
      <c r="F565" t="s">
        <v>230</v>
      </c>
      <c r="G565">
        <v>1</v>
      </c>
    </row>
    <row r="566" spans="2:8" hidden="1" outlineLevel="1" x14ac:dyDescent="0.25">
      <c r="B566" t="s">
        <v>394</v>
      </c>
      <c r="C566" t="s">
        <v>480</v>
      </c>
      <c r="D566" t="s">
        <v>395</v>
      </c>
      <c r="E566" s="1">
        <v>20</v>
      </c>
      <c r="F566" t="s">
        <v>396</v>
      </c>
      <c r="G566">
        <v>1</v>
      </c>
    </row>
    <row r="567" spans="2:8" ht="47.25" hidden="1" outlineLevel="1" x14ac:dyDescent="0.25">
      <c r="B567" s="7" t="s">
        <v>227</v>
      </c>
      <c r="C567" s="7" t="s">
        <v>228</v>
      </c>
      <c r="D567" s="7" t="s">
        <v>229</v>
      </c>
      <c r="E567" s="8">
        <v>16</v>
      </c>
      <c r="F567" s="7" t="s">
        <v>230</v>
      </c>
      <c r="G567" s="9">
        <v>1</v>
      </c>
    </row>
    <row r="568" spans="2:8" ht="31.5" hidden="1" outlineLevel="1" x14ac:dyDescent="0.25">
      <c r="B568" s="7" t="s">
        <v>394</v>
      </c>
      <c r="C568" s="7" t="s">
        <v>480</v>
      </c>
      <c r="D568" s="7" t="s">
        <v>395</v>
      </c>
      <c r="E568" s="8">
        <v>20</v>
      </c>
      <c r="F568" s="7" t="s">
        <v>396</v>
      </c>
      <c r="G568" s="9">
        <v>1</v>
      </c>
    </row>
    <row r="569" spans="2:8" hidden="1" outlineLevel="1" x14ac:dyDescent="0.25"/>
    <row r="570" spans="2:8" hidden="1" outlineLevel="1" x14ac:dyDescent="0.25"/>
    <row r="571" spans="2:8" x14ac:dyDescent="0.25">
      <c r="H571" s="19">
        <f>SUM(H518:H570,H473,H424,H380,H328,H280,H227,H177,H127,H80,H33,H18)</f>
        <v>2050094.8900000001</v>
      </c>
    </row>
  </sheetData>
  <pageMargins left="0.7" right="0.7" top="0.75" bottom="0.75" header="0.3" footer="0.3"/>
  <ignoredErrors>
    <ignoredError sqref="C1:C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BA41-EEBE-4CC3-9FF9-D0D379CC1E86}">
  <sheetPr>
    <outlinePr summaryBelow="0"/>
  </sheetPr>
  <dimension ref="A1:I101"/>
  <sheetViews>
    <sheetView workbookViewId="0">
      <selection activeCell="B5" sqref="B5"/>
    </sheetView>
  </sheetViews>
  <sheetFormatPr defaultRowHeight="15.75" outlineLevelRow="1" x14ac:dyDescent="0.25"/>
  <cols>
    <col min="2" max="2" width="57.125" customWidth="1"/>
    <col min="3" max="3" width="9" customWidth="1"/>
    <col min="4" max="4" width="22.625" customWidth="1"/>
    <col min="5" max="5" width="9.375" bestFit="1" customWidth="1"/>
    <col min="6" max="6" width="10.125" bestFit="1" customWidth="1"/>
    <col min="7" max="7" width="11.875" bestFit="1" customWidth="1"/>
    <col min="8" max="8" width="11" bestFit="1" customWidth="1"/>
  </cols>
  <sheetData>
    <row r="1" spans="1:9" x14ac:dyDescent="0.25">
      <c r="A1" s="3" t="s">
        <v>2</v>
      </c>
      <c r="B1" s="3" t="s">
        <v>0</v>
      </c>
      <c r="C1" s="3" t="s">
        <v>1</v>
      </c>
      <c r="D1" s="3" t="s">
        <v>910</v>
      </c>
    </row>
    <row r="2" spans="1:9" x14ac:dyDescent="0.25">
      <c r="A2">
        <v>115825</v>
      </c>
      <c r="B2" t="s">
        <v>597</v>
      </c>
      <c r="C2">
        <v>5</v>
      </c>
      <c r="D2">
        <v>115825</v>
      </c>
      <c r="E2" s="2"/>
      <c r="F2" s="2"/>
      <c r="I2" s="4"/>
    </row>
    <row r="3" spans="1:9" x14ac:dyDescent="0.25">
      <c r="A3">
        <v>115826</v>
      </c>
      <c r="B3" t="s">
        <v>597</v>
      </c>
      <c r="C3">
        <v>3</v>
      </c>
      <c r="D3">
        <v>115825</v>
      </c>
      <c r="E3" s="2"/>
      <c r="F3" s="2"/>
      <c r="I3" s="4"/>
    </row>
    <row r="4" spans="1:9" x14ac:dyDescent="0.25">
      <c r="A4">
        <v>115817</v>
      </c>
      <c r="B4" t="s">
        <v>598</v>
      </c>
      <c r="C4">
        <v>7</v>
      </c>
      <c r="D4">
        <v>115817</v>
      </c>
      <c r="E4" s="2"/>
      <c r="F4" s="2"/>
      <c r="I4" s="4"/>
    </row>
    <row r="5" spans="1:9" x14ac:dyDescent="0.25">
      <c r="A5">
        <v>115819</v>
      </c>
      <c r="B5" t="s">
        <v>598</v>
      </c>
      <c r="C5">
        <v>16</v>
      </c>
      <c r="D5">
        <v>115817</v>
      </c>
      <c r="E5" s="2"/>
      <c r="F5" s="2"/>
      <c r="I5" s="4"/>
    </row>
    <row r="6" spans="1:9" x14ac:dyDescent="0.25">
      <c r="F6" s="4"/>
    </row>
    <row r="7" spans="1:9" x14ac:dyDescent="0.25">
      <c r="F7" s="4"/>
    </row>
    <row r="8" spans="1:9" ht="20.25" thickBot="1" x14ac:dyDescent="0.35">
      <c r="B8" s="20" t="s">
        <v>911</v>
      </c>
      <c r="E8" s="3" t="s">
        <v>912</v>
      </c>
    </row>
    <row r="9" spans="1:9" ht="16.5" collapsed="1" thickTop="1" x14ac:dyDescent="0.25">
      <c r="B9" s="18">
        <v>115825</v>
      </c>
      <c r="C9" s="3"/>
      <c r="D9" s="3"/>
      <c r="E9" s="15">
        <f>SUM(E10:E52)</f>
        <v>25325.149999999998</v>
      </c>
      <c r="F9" s="3"/>
      <c r="G9" s="3">
        <v>8</v>
      </c>
      <c r="H9" s="19">
        <f>E9*G9</f>
        <v>202601.19999999998</v>
      </c>
    </row>
    <row r="10" spans="1:9" hidden="1" outlineLevel="1" x14ac:dyDescent="0.25">
      <c r="B10" t="s">
        <v>10</v>
      </c>
      <c r="C10" t="s">
        <v>767</v>
      </c>
      <c r="D10" t="s">
        <v>768</v>
      </c>
      <c r="E10" s="1">
        <v>4803</v>
      </c>
      <c r="F10" t="s">
        <v>769</v>
      </c>
      <c r="G10">
        <v>1</v>
      </c>
    </row>
    <row r="11" spans="1:9" hidden="1" outlineLevel="1" x14ac:dyDescent="0.25">
      <c r="B11" t="s">
        <v>72</v>
      </c>
      <c r="C11" t="s">
        <v>73</v>
      </c>
      <c r="D11" t="s">
        <v>74</v>
      </c>
      <c r="E11" s="1">
        <v>0</v>
      </c>
      <c r="F11" t="s">
        <v>75</v>
      </c>
      <c r="G11">
        <v>1</v>
      </c>
    </row>
    <row r="12" spans="1:9" hidden="1" outlineLevel="1" x14ac:dyDescent="0.25">
      <c r="B12" t="s">
        <v>76</v>
      </c>
      <c r="C12" t="s">
        <v>719</v>
      </c>
      <c r="D12" t="s">
        <v>720</v>
      </c>
      <c r="E12" s="1">
        <v>0</v>
      </c>
      <c r="F12" t="s">
        <v>721</v>
      </c>
      <c r="G12">
        <v>1</v>
      </c>
    </row>
    <row r="13" spans="1:9" hidden="1" outlineLevel="1" x14ac:dyDescent="0.25">
      <c r="B13" t="s">
        <v>80</v>
      </c>
      <c r="C13" t="s">
        <v>770</v>
      </c>
      <c r="D13" t="s">
        <v>771</v>
      </c>
      <c r="E13" s="1">
        <v>2511</v>
      </c>
      <c r="F13" t="s">
        <v>772</v>
      </c>
      <c r="G13">
        <v>1</v>
      </c>
    </row>
    <row r="14" spans="1:9" hidden="1" outlineLevel="1" x14ac:dyDescent="0.25">
      <c r="B14" t="s">
        <v>84</v>
      </c>
      <c r="C14" t="s">
        <v>773</v>
      </c>
      <c r="D14" t="s">
        <v>774</v>
      </c>
      <c r="E14" s="1">
        <v>1269</v>
      </c>
      <c r="F14" t="s">
        <v>775</v>
      </c>
      <c r="G14">
        <v>1</v>
      </c>
    </row>
    <row r="15" spans="1:9" hidden="1" outlineLevel="1" x14ac:dyDescent="0.25">
      <c r="B15" t="s">
        <v>88</v>
      </c>
      <c r="C15" t="s">
        <v>776</v>
      </c>
      <c r="D15" t="s">
        <v>774</v>
      </c>
      <c r="E15" s="1">
        <v>1269.01</v>
      </c>
      <c r="F15" t="s">
        <v>777</v>
      </c>
      <c r="G15">
        <v>1</v>
      </c>
    </row>
    <row r="16" spans="1:9" hidden="1" outlineLevel="1" x14ac:dyDescent="0.25">
      <c r="B16" t="s">
        <v>91</v>
      </c>
      <c r="C16" t="s">
        <v>778</v>
      </c>
      <c r="D16" t="s">
        <v>779</v>
      </c>
      <c r="E16" s="1">
        <v>119</v>
      </c>
      <c r="F16" t="s">
        <v>780</v>
      </c>
      <c r="G16">
        <v>1</v>
      </c>
    </row>
    <row r="17" spans="2:7" hidden="1" outlineLevel="1" x14ac:dyDescent="0.25">
      <c r="B17" t="s">
        <v>781</v>
      </c>
      <c r="C17" t="s">
        <v>96</v>
      </c>
      <c r="D17" t="s">
        <v>97</v>
      </c>
      <c r="E17" s="1">
        <v>0</v>
      </c>
      <c r="F17" t="s">
        <v>98</v>
      </c>
      <c r="G17">
        <v>1</v>
      </c>
    </row>
    <row r="18" spans="2:7" hidden="1" outlineLevel="1" x14ac:dyDescent="0.25">
      <c r="B18" t="s">
        <v>99</v>
      </c>
      <c r="C18" t="s">
        <v>429</v>
      </c>
      <c r="D18" t="s">
        <v>403</v>
      </c>
      <c r="E18" s="1">
        <v>0</v>
      </c>
      <c r="F18" t="s">
        <v>430</v>
      </c>
      <c r="G18">
        <v>1</v>
      </c>
    </row>
    <row r="19" spans="2:7" hidden="1" outlineLevel="1" x14ac:dyDescent="0.25">
      <c r="B19" t="s">
        <v>103</v>
      </c>
      <c r="C19" t="s">
        <v>431</v>
      </c>
      <c r="D19" t="s">
        <v>404</v>
      </c>
      <c r="E19" s="1">
        <v>934</v>
      </c>
      <c r="F19" t="s">
        <v>432</v>
      </c>
      <c r="G19">
        <v>2</v>
      </c>
    </row>
    <row r="20" spans="2:7" hidden="1" outlineLevel="1" x14ac:dyDescent="0.25">
      <c r="B20" t="s">
        <v>126</v>
      </c>
      <c r="C20" t="s">
        <v>127</v>
      </c>
      <c r="D20" t="s">
        <v>128</v>
      </c>
      <c r="E20" s="1">
        <v>0</v>
      </c>
      <c r="F20" t="s">
        <v>129</v>
      </c>
      <c r="G20">
        <v>1</v>
      </c>
    </row>
    <row r="21" spans="2:7" hidden="1" outlineLevel="1" x14ac:dyDescent="0.25">
      <c r="B21" t="s">
        <v>107</v>
      </c>
      <c r="C21" t="s">
        <v>108</v>
      </c>
      <c r="D21" t="s">
        <v>109</v>
      </c>
      <c r="E21" s="1">
        <v>0</v>
      </c>
      <c r="F21" t="s">
        <v>110</v>
      </c>
      <c r="G21">
        <v>1</v>
      </c>
    </row>
    <row r="22" spans="2:7" hidden="1" outlineLevel="1" x14ac:dyDescent="0.25">
      <c r="B22" t="s">
        <v>111</v>
      </c>
      <c r="C22" t="s">
        <v>782</v>
      </c>
      <c r="D22" t="s">
        <v>783</v>
      </c>
      <c r="E22" s="1">
        <v>2527</v>
      </c>
      <c r="F22" t="s">
        <v>784</v>
      </c>
      <c r="G22">
        <v>1</v>
      </c>
    </row>
    <row r="23" spans="2:7" hidden="1" outlineLevel="1" x14ac:dyDescent="0.25">
      <c r="B23" t="s">
        <v>22</v>
      </c>
      <c r="C23" t="s">
        <v>785</v>
      </c>
      <c r="D23" t="s">
        <v>786</v>
      </c>
      <c r="E23" s="1">
        <f>4020/12</f>
        <v>335</v>
      </c>
      <c r="F23" t="s">
        <v>787</v>
      </c>
      <c r="G23">
        <v>1</v>
      </c>
    </row>
    <row r="24" spans="2:7" hidden="1" outlineLevel="1" x14ac:dyDescent="0.25">
      <c r="B24" t="s">
        <v>370</v>
      </c>
      <c r="C24" t="s">
        <v>788</v>
      </c>
      <c r="D24" t="s">
        <v>789</v>
      </c>
      <c r="E24" s="1">
        <v>335</v>
      </c>
      <c r="F24" t="s">
        <v>790</v>
      </c>
      <c r="G24">
        <v>1</v>
      </c>
    </row>
    <row r="25" spans="2:7" hidden="1" outlineLevel="1" x14ac:dyDescent="0.25">
      <c r="B25" t="s">
        <v>118</v>
      </c>
      <c r="C25" t="s">
        <v>270</v>
      </c>
      <c r="D25" t="s">
        <v>271</v>
      </c>
      <c r="E25" s="1">
        <v>0</v>
      </c>
      <c r="F25" t="s">
        <v>272</v>
      </c>
      <c r="G25">
        <v>1</v>
      </c>
    </row>
    <row r="26" spans="2:7" hidden="1" outlineLevel="1" x14ac:dyDescent="0.25">
      <c r="B26" t="s">
        <v>133</v>
      </c>
      <c r="C26" t="s">
        <v>791</v>
      </c>
      <c r="D26" t="s">
        <v>792</v>
      </c>
      <c r="E26" s="1">
        <v>449</v>
      </c>
      <c r="F26" t="s">
        <v>793</v>
      </c>
      <c r="G26">
        <v>1</v>
      </c>
    </row>
    <row r="27" spans="2:7" hidden="1" outlineLevel="1" x14ac:dyDescent="0.25">
      <c r="B27" t="s">
        <v>137</v>
      </c>
      <c r="C27" t="s">
        <v>569</v>
      </c>
      <c r="D27" t="s">
        <v>409</v>
      </c>
      <c r="E27" s="1">
        <v>1683</v>
      </c>
      <c r="F27" t="s">
        <v>570</v>
      </c>
      <c r="G27">
        <v>1</v>
      </c>
    </row>
    <row r="28" spans="2:7" hidden="1" outlineLevel="1" x14ac:dyDescent="0.25">
      <c r="B28" t="s">
        <v>29</v>
      </c>
      <c r="C28" t="s">
        <v>722</v>
      </c>
      <c r="D28" t="s">
        <v>723</v>
      </c>
      <c r="E28" s="1">
        <v>40</v>
      </c>
      <c r="F28" t="s">
        <v>724</v>
      </c>
      <c r="G28">
        <v>2</v>
      </c>
    </row>
    <row r="29" spans="2:7" hidden="1" outlineLevel="1" x14ac:dyDescent="0.25">
      <c r="B29" t="s">
        <v>144</v>
      </c>
      <c r="C29" t="s">
        <v>794</v>
      </c>
      <c r="D29" t="s">
        <v>795</v>
      </c>
      <c r="E29" s="1">
        <v>405</v>
      </c>
      <c r="F29" t="s">
        <v>796</v>
      </c>
      <c r="G29">
        <v>1</v>
      </c>
    </row>
    <row r="30" spans="2:7" hidden="1" outlineLevel="1" x14ac:dyDescent="0.25">
      <c r="B30" t="s">
        <v>148</v>
      </c>
      <c r="C30" t="s">
        <v>797</v>
      </c>
      <c r="D30" t="s">
        <v>798</v>
      </c>
      <c r="E30" s="1">
        <v>0</v>
      </c>
      <c r="F30" t="s">
        <v>799</v>
      </c>
      <c r="G30">
        <v>1</v>
      </c>
    </row>
    <row r="31" spans="2:7" hidden="1" outlineLevel="1" x14ac:dyDescent="0.25">
      <c r="B31" t="s">
        <v>152</v>
      </c>
      <c r="C31" t="s">
        <v>800</v>
      </c>
      <c r="D31" t="s">
        <v>801</v>
      </c>
      <c r="E31" s="1">
        <v>604</v>
      </c>
      <c r="F31" t="s">
        <v>802</v>
      </c>
      <c r="G31">
        <v>1</v>
      </c>
    </row>
    <row r="32" spans="2:7" hidden="1" outlineLevel="1" x14ac:dyDescent="0.25">
      <c r="B32" t="s">
        <v>294</v>
      </c>
      <c r="C32" t="s">
        <v>758</v>
      </c>
      <c r="D32" t="s">
        <v>759</v>
      </c>
      <c r="E32" s="1">
        <v>591</v>
      </c>
      <c r="F32" t="s">
        <v>760</v>
      </c>
      <c r="G32">
        <v>1</v>
      </c>
    </row>
    <row r="33" spans="2:7" hidden="1" outlineLevel="1" x14ac:dyDescent="0.25">
      <c r="B33" t="s">
        <v>540</v>
      </c>
      <c r="C33" t="s">
        <v>803</v>
      </c>
      <c r="D33" t="s">
        <v>804</v>
      </c>
      <c r="E33" s="1">
        <v>2979</v>
      </c>
      <c r="F33" t="s">
        <v>805</v>
      </c>
      <c r="G33">
        <v>1</v>
      </c>
    </row>
    <row r="34" spans="2:7" hidden="1" outlineLevel="1" x14ac:dyDescent="0.25">
      <c r="B34" t="s">
        <v>298</v>
      </c>
      <c r="C34" t="s">
        <v>299</v>
      </c>
      <c r="D34" t="s">
        <v>300</v>
      </c>
      <c r="E34" s="1">
        <v>0</v>
      </c>
      <c r="F34" t="s">
        <v>301</v>
      </c>
      <c r="G34">
        <v>1</v>
      </c>
    </row>
    <row r="35" spans="2:7" hidden="1" outlineLevel="1" x14ac:dyDescent="0.25">
      <c r="B35" t="s">
        <v>175</v>
      </c>
      <c r="C35" t="s">
        <v>806</v>
      </c>
      <c r="D35" t="s">
        <v>545</v>
      </c>
      <c r="E35" s="1">
        <v>1240</v>
      </c>
      <c r="F35" t="s">
        <v>807</v>
      </c>
      <c r="G35">
        <v>1</v>
      </c>
    </row>
    <row r="36" spans="2:7" hidden="1" outlineLevel="1" x14ac:dyDescent="0.25">
      <c r="B36" t="s">
        <v>763</v>
      </c>
      <c r="C36" t="s">
        <v>764</v>
      </c>
      <c r="D36" t="s">
        <v>765</v>
      </c>
      <c r="E36" s="1">
        <v>1599.96</v>
      </c>
      <c r="F36" t="s">
        <v>766</v>
      </c>
      <c r="G36">
        <v>4</v>
      </c>
    </row>
    <row r="37" spans="2:7" hidden="1" outlineLevel="1" x14ac:dyDescent="0.25">
      <c r="B37" t="s">
        <v>179</v>
      </c>
      <c r="C37" t="s">
        <v>180</v>
      </c>
      <c r="D37" t="s">
        <v>181</v>
      </c>
      <c r="E37" s="1">
        <v>0</v>
      </c>
      <c r="F37" t="s">
        <v>182</v>
      </c>
      <c r="G37">
        <v>1</v>
      </c>
    </row>
    <row r="38" spans="2:7" hidden="1" outlineLevel="1" x14ac:dyDescent="0.25">
      <c r="B38" t="s">
        <v>183</v>
      </c>
      <c r="C38" t="s">
        <v>184</v>
      </c>
      <c r="D38" t="s">
        <v>185</v>
      </c>
      <c r="E38" s="1">
        <v>0</v>
      </c>
      <c r="F38" t="s">
        <v>186</v>
      </c>
      <c r="G38">
        <v>1</v>
      </c>
    </row>
    <row r="39" spans="2:7" hidden="1" outlineLevel="1" x14ac:dyDescent="0.25">
      <c r="B39" t="s">
        <v>309</v>
      </c>
      <c r="C39" t="s">
        <v>310</v>
      </c>
      <c r="D39" t="s">
        <v>311</v>
      </c>
      <c r="E39" s="1">
        <v>478</v>
      </c>
      <c r="F39" t="s">
        <v>313</v>
      </c>
      <c r="G39">
        <v>1</v>
      </c>
    </row>
    <row r="40" spans="2:7" hidden="1" outlineLevel="1" x14ac:dyDescent="0.25">
      <c r="B40" t="s">
        <v>160</v>
      </c>
      <c r="C40" t="s">
        <v>161</v>
      </c>
      <c r="D40" t="s">
        <v>162</v>
      </c>
      <c r="E40" s="1">
        <v>0</v>
      </c>
      <c r="F40" t="s">
        <v>163</v>
      </c>
      <c r="G40">
        <v>1</v>
      </c>
    </row>
    <row r="41" spans="2:7" hidden="1" outlineLevel="1" x14ac:dyDescent="0.25">
      <c r="B41" t="s">
        <v>168</v>
      </c>
      <c r="C41" t="s">
        <v>808</v>
      </c>
      <c r="D41" t="s">
        <v>317</v>
      </c>
      <c r="E41" s="1">
        <v>0</v>
      </c>
      <c r="F41" t="s">
        <v>318</v>
      </c>
      <c r="G41">
        <v>1</v>
      </c>
    </row>
    <row r="42" spans="2:7" hidden="1" outlineLevel="1" x14ac:dyDescent="0.25">
      <c r="B42" t="s">
        <v>33</v>
      </c>
      <c r="C42" t="s">
        <v>809</v>
      </c>
      <c r="D42" t="s">
        <v>320</v>
      </c>
      <c r="E42" s="1">
        <v>203</v>
      </c>
      <c r="F42" t="s">
        <v>810</v>
      </c>
      <c r="G42">
        <v>1</v>
      </c>
    </row>
    <row r="43" spans="2:7" hidden="1" outlineLevel="1" x14ac:dyDescent="0.25">
      <c r="B43" t="s">
        <v>323</v>
      </c>
      <c r="C43" t="s">
        <v>324</v>
      </c>
      <c r="D43" t="s">
        <v>325</v>
      </c>
      <c r="E43" s="1">
        <v>0</v>
      </c>
      <c r="F43" t="s">
        <v>326</v>
      </c>
      <c r="G43">
        <v>1</v>
      </c>
    </row>
    <row r="44" spans="2:7" hidden="1" outlineLevel="1" x14ac:dyDescent="0.25">
      <c r="B44" t="s">
        <v>190</v>
      </c>
      <c r="C44" t="s">
        <v>811</v>
      </c>
      <c r="D44" t="s">
        <v>812</v>
      </c>
      <c r="E44" s="1">
        <v>0</v>
      </c>
      <c r="F44" t="s">
        <v>813</v>
      </c>
      <c r="G44">
        <v>1</v>
      </c>
    </row>
    <row r="45" spans="2:7" hidden="1" outlineLevel="1" x14ac:dyDescent="0.25">
      <c r="B45" t="s">
        <v>194</v>
      </c>
      <c r="C45" t="s">
        <v>814</v>
      </c>
      <c r="D45" t="s">
        <v>815</v>
      </c>
      <c r="E45" s="1">
        <v>105</v>
      </c>
      <c r="F45" t="s">
        <v>816</v>
      </c>
      <c r="G45">
        <v>1</v>
      </c>
    </row>
    <row r="46" spans="2:7" hidden="1" outlineLevel="1" x14ac:dyDescent="0.25">
      <c r="B46" t="s">
        <v>198</v>
      </c>
      <c r="C46" t="s">
        <v>817</v>
      </c>
      <c r="D46" t="s">
        <v>818</v>
      </c>
      <c r="E46" s="1">
        <v>0</v>
      </c>
      <c r="F46" t="s">
        <v>819</v>
      </c>
      <c r="G46">
        <v>1</v>
      </c>
    </row>
    <row r="47" spans="2:7" hidden="1" outlineLevel="1" x14ac:dyDescent="0.25">
      <c r="B47" t="s">
        <v>820</v>
      </c>
      <c r="C47" t="s">
        <v>821</v>
      </c>
      <c r="D47" t="s">
        <v>822</v>
      </c>
      <c r="E47" s="1">
        <v>0</v>
      </c>
      <c r="F47" t="s">
        <v>823</v>
      </c>
      <c r="G47">
        <v>1</v>
      </c>
    </row>
    <row r="48" spans="2:7" hidden="1" outlineLevel="1" x14ac:dyDescent="0.25">
      <c r="B48" t="s">
        <v>206</v>
      </c>
      <c r="C48" t="s">
        <v>207</v>
      </c>
      <c r="D48" t="s">
        <v>208</v>
      </c>
      <c r="E48" s="1">
        <v>0</v>
      </c>
      <c r="F48" t="s">
        <v>209</v>
      </c>
      <c r="G48">
        <v>1</v>
      </c>
    </row>
    <row r="49" spans="2:8" hidden="1" outlineLevel="1" x14ac:dyDescent="0.25">
      <c r="B49" t="s">
        <v>49</v>
      </c>
      <c r="C49" t="s">
        <v>478</v>
      </c>
      <c r="D49" t="s">
        <v>215</v>
      </c>
      <c r="E49" s="1">
        <v>100</v>
      </c>
      <c r="F49" t="s">
        <v>479</v>
      </c>
      <c r="G49">
        <v>1</v>
      </c>
    </row>
    <row r="50" spans="2:8" hidden="1" outlineLevel="1" x14ac:dyDescent="0.25">
      <c r="B50" t="s">
        <v>343</v>
      </c>
      <c r="C50" t="s">
        <v>210</v>
      </c>
      <c r="D50" t="s">
        <v>211</v>
      </c>
      <c r="E50" s="1">
        <v>746.17</v>
      </c>
      <c r="F50" t="s">
        <v>212</v>
      </c>
      <c r="G50">
        <v>1</v>
      </c>
    </row>
    <row r="51" spans="2:8" hidden="1" outlineLevel="1" x14ac:dyDescent="0.25">
      <c r="B51" t="s">
        <v>57</v>
      </c>
      <c r="C51" t="s">
        <v>345</v>
      </c>
      <c r="D51" t="s">
        <v>508</v>
      </c>
      <c r="E51" s="1">
        <v>0</v>
      </c>
      <c r="F51" t="s">
        <v>347</v>
      </c>
      <c r="G51">
        <v>1</v>
      </c>
    </row>
    <row r="52" spans="2:8" hidden="1" outlineLevel="1" x14ac:dyDescent="0.25">
      <c r="B52" t="s">
        <v>53</v>
      </c>
      <c r="C52" t="s">
        <v>54</v>
      </c>
      <c r="D52" t="s">
        <v>55</v>
      </c>
      <c r="E52" s="1">
        <v>0.01</v>
      </c>
      <c r="F52" t="s">
        <v>56</v>
      </c>
      <c r="G52">
        <v>1</v>
      </c>
    </row>
    <row r="53" spans="2:8" collapsed="1" x14ac:dyDescent="0.25">
      <c r="B53" s="18">
        <v>115817</v>
      </c>
      <c r="E53" s="15">
        <f>SUM(E54:E100)</f>
        <v>46483.810000000005</v>
      </c>
      <c r="G53" s="3">
        <v>23</v>
      </c>
      <c r="H53" s="19">
        <f>E53*G53</f>
        <v>1069127.6300000001</v>
      </c>
    </row>
    <row r="54" spans="2:8" hidden="1" outlineLevel="1" x14ac:dyDescent="0.25">
      <c r="B54" t="s">
        <v>10</v>
      </c>
      <c r="C54" t="s">
        <v>231</v>
      </c>
      <c r="D54" t="s">
        <v>232</v>
      </c>
      <c r="E54" s="1">
        <v>4396</v>
      </c>
      <c r="F54" t="s">
        <v>234</v>
      </c>
      <c r="G54">
        <v>1</v>
      </c>
    </row>
    <row r="55" spans="2:8" hidden="1" outlineLevel="1" x14ac:dyDescent="0.25">
      <c r="B55" t="s">
        <v>76</v>
      </c>
      <c r="C55" t="s">
        <v>719</v>
      </c>
      <c r="D55" t="s">
        <v>720</v>
      </c>
      <c r="E55" s="1">
        <v>0</v>
      </c>
      <c r="F55" t="s">
        <v>721</v>
      </c>
      <c r="G55">
        <v>1</v>
      </c>
    </row>
    <row r="56" spans="2:8" hidden="1" outlineLevel="1" x14ac:dyDescent="0.25">
      <c r="B56" t="s">
        <v>80</v>
      </c>
      <c r="C56" t="s">
        <v>738</v>
      </c>
      <c r="D56" t="s">
        <v>739</v>
      </c>
      <c r="E56" s="1">
        <v>1269</v>
      </c>
      <c r="F56" t="s">
        <v>740</v>
      </c>
      <c r="G56">
        <v>1</v>
      </c>
    </row>
    <row r="57" spans="2:8" hidden="1" outlineLevel="1" x14ac:dyDescent="0.25">
      <c r="B57" t="s">
        <v>84</v>
      </c>
      <c r="C57" t="s">
        <v>741</v>
      </c>
      <c r="D57" t="s">
        <v>742</v>
      </c>
      <c r="E57" s="1">
        <v>13676</v>
      </c>
      <c r="F57" t="s">
        <v>743</v>
      </c>
      <c r="G57">
        <v>1</v>
      </c>
    </row>
    <row r="58" spans="2:8" hidden="1" outlineLevel="1" x14ac:dyDescent="0.25">
      <c r="B58" t="s">
        <v>88</v>
      </c>
      <c r="C58" t="s">
        <v>744</v>
      </c>
      <c r="D58" t="s">
        <v>742</v>
      </c>
      <c r="E58" s="1">
        <v>13676.01</v>
      </c>
      <c r="F58" t="s">
        <v>745</v>
      </c>
      <c r="G58">
        <v>1</v>
      </c>
    </row>
    <row r="59" spans="2:8" hidden="1" outlineLevel="1" x14ac:dyDescent="0.25">
      <c r="B59" t="s">
        <v>91</v>
      </c>
      <c r="C59" t="s">
        <v>247</v>
      </c>
      <c r="D59" t="s">
        <v>248</v>
      </c>
      <c r="E59" s="1">
        <v>147</v>
      </c>
      <c r="F59" t="s">
        <v>250</v>
      </c>
      <c r="G59">
        <v>1</v>
      </c>
    </row>
    <row r="60" spans="2:8" hidden="1" outlineLevel="1" x14ac:dyDescent="0.25">
      <c r="B60" t="s">
        <v>95</v>
      </c>
      <c r="C60" t="s">
        <v>96</v>
      </c>
      <c r="D60" t="s">
        <v>97</v>
      </c>
      <c r="E60" s="1">
        <v>0</v>
      </c>
      <c r="F60" t="s">
        <v>98</v>
      </c>
      <c r="G60">
        <v>1</v>
      </c>
    </row>
    <row r="61" spans="2:8" hidden="1" outlineLevel="1" x14ac:dyDescent="0.25">
      <c r="B61" t="s">
        <v>99</v>
      </c>
      <c r="C61" t="s">
        <v>429</v>
      </c>
      <c r="D61" t="s">
        <v>403</v>
      </c>
      <c r="E61" s="1">
        <v>0</v>
      </c>
      <c r="F61" t="s">
        <v>430</v>
      </c>
      <c r="G61">
        <v>1</v>
      </c>
    </row>
    <row r="62" spans="2:8" hidden="1" outlineLevel="1" x14ac:dyDescent="0.25">
      <c r="B62" t="s">
        <v>103</v>
      </c>
      <c r="C62" t="s">
        <v>431</v>
      </c>
      <c r="D62" t="s">
        <v>404</v>
      </c>
      <c r="E62" s="1">
        <v>934</v>
      </c>
      <c r="F62" t="s">
        <v>432</v>
      </c>
      <c r="G62">
        <v>2</v>
      </c>
    </row>
    <row r="63" spans="2:8" hidden="1" outlineLevel="1" x14ac:dyDescent="0.25">
      <c r="B63" t="s">
        <v>107</v>
      </c>
      <c r="C63" t="s">
        <v>746</v>
      </c>
      <c r="D63" t="s">
        <v>747</v>
      </c>
      <c r="E63" s="1">
        <v>0</v>
      </c>
      <c r="F63" t="s">
        <v>748</v>
      </c>
      <c r="G63">
        <v>1</v>
      </c>
    </row>
    <row r="64" spans="2:8" hidden="1" outlineLevel="1" x14ac:dyDescent="0.25">
      <c r="B64" t="s">
        <v>111</v>
      </c>
      <c r="C64" t="s">
        <v>749</v>
      </c>
      <c r="D64" t="s">
        <v>750</v>
      </c>
      <c r="E64" s="1">
        <v>0</v>
      </c>
      <c r="F64" t="s">
        <v>751</v>
      </c>
      <c r="G64">
        <v>1</v>
      </c>
    </row>
    <row r="65" spans="2:7" hidden="1" outlineLevel="1" x14ac:dyDescent="0.25">
      <c r="B65" t="s">
        <v>22</v>
      </c>
      <c r="C65" t="s">
        <v>439</v>
      </c>
      <c r="D65" t="s">
        <v>440</v>
      </c>
      <c r="E65" s="1">
        <v>0</v>
      </c>
      <c r="F65" t="s">
        <v>441</v>
      </c>
      <c r="G65">
        <v>1</v>
      </c>
    </row>
    <row r="66" spans="2:7" hidden="1" outlineLevel="1" x14ac:dyDescent="0.25">
      <c r="B66" t="s">
        <v>370</v>
      </c>
      <c r="C66" t="s">
        <v>442</v>
      </c>
      <c r="D66" t="s">
        <v>443</v>
      </c>
      <c r="E66" s="1">
        <v>1447</v>
      </c>
      <c r="F66" t="s">
        <v>444</v>
      </c>
      <c r="G66">
        <v>1</v>
      </c>
    </row>
    <row r="67" spans="2:7" hidden="1" outlineLevel="1" x14ac:dyDescent="0.25">
      <c r="B67" t="s">
        <v>118</v>
      </c>
      <c r="C67" t="s">
        <v>270</v>
      </c>
      <c r="D67" t="s">
        <v>271</v>
      </c>
      <c r="E67" s="1">
        <v>0</v>
      </c>
      <c r="F67" t="s">
        <v>272</v>
      </c>
      <c r="G67">
        <v>1</v>
      </c>
    </row>
    <row r="68" spans="2:7" hidden="1" outlineLevel="1" x14ac:dyDescent="0.25">
      <c r="B68" t="s">
        <v>126</v>
      </c>
      <c r="C68" t="s">
        <v>127</v>
      </c>
      <c r="D68" t="s">
        <v>128</v>
      </c>
      <c r="E68" s="1">
        <v>0</v>
      </c>
      <c r="F68" t="s">
        <v>129</v>
      </c>
      <c r="G68">
        <v>1</v>
      </c>
    </row>
    <row r="69" spans="2:7" hidden="1" outlineLevel="1" x14ac:dyDescent="0.25">
      <c r="B69" t="s">
        <v>126</v>
      </c>
      <c r="C69" t="s">
        <v>130</v>
      </c>
      <c r="D69" t="s">
        <v>131</v>
      </c>
      <c r="E69" s="1">
        <v>0</v>
      </c>
      <c r="F69" t="s">
        <v>132</v>
      </c>
      <c r="G69">
        <v>1</v>
      </c>
    </row>
    <row r="70" spans="2:7" hidden="1" outlineLevel="1" x14ac:dyDescent="0.25">
      <c r="B70" t="s">
        <v>133</v>
      </c>
      <c r="C70" t="s">
        <v>752</v>
      </c>
      <c r="D70" t="s">
        <v>753</v>
      </c>
      <c r="E70" s="1">
        <v>399</v>
      </c>
      <c r="F70" t="s">
        <v>754</v>
      </c>
      <c r="G70">
        <v>1</v>
      </c>
    </row>
    <row r="71" spans="2:7" hidden="1" outlineLevel="1" x14ac:dyDescent="0.25">
      <c r="B71" t="s">
        <v>137</v>
      </c>
      <c r="C71" t="s">
        <v>888</v>
      </c>
      <c r="D71" t="s">
        <v>889</v>
      </c>
      <c r="E71" s="1">
        <v>2242</v>
      </c>
      <c r="F71" t="s">
        <v>890</v>
      </c>
      <c r="G71">
        <v>1</v>
      </c>
    </row>
    <row r="72" spans="2:7" hidden="1" outlineLevel="1" x14ac:dyDescent="0.25">
      <c r="B72" t="s">
        <v>29</v>
      </c>
      <c r="C72" t="s">
        <v>722</v>
      </c>
      <c r="D72" t="s">
        <v>723</v>
      </c>
      <c r="E72" s="1">
        <v>40</v>
      </c>
      <c r="F72" t="s">
        <v>724</v>
      </c>
      <c r="G72">
        <v>2</v>
      </c>
    </row>
    <row r="73" spans="2:7" hidden="1" outlineLevel="1" x14ac:dyDescent="0.25">
      <c r="B73" t="s">
        <v>144</v>
      </c>
      <c r="C73" t="s">
        <v>283</v>
      </c>
      <c r="D73" t="s">
        <v>284</v>
      </c>
      <c r="E73" s="1">
        <v>1395</v>
      </c>
      <c r="F73" t="s">
        <v>286</v>
      </c>
      <c r="G73">
        <v>1</v>
      </c>
    </row>
    <row r="74" spans="2:7" hidden="1" outlineLevel="1" x14ac:dyDescent="0.25">
      <c r="B74" t="s">
        <v>148</v>
      </c>
      <c r="C74" t="s">
        <v>755</v>
      </c>
      <c r="D74" t="s">
        <v>756</v>
      </c>
      <c r="E74" s="1">
        <v>469</v>
      </c>
      <c r="F74" t="s">
        <v>757</v>
      </c>
      <c r="G74">
        <v>1</v>
      </c>
    </row>
    <row r="75" spans="2:7" hidden="1" outlineLevel="1" x14ac:dyDescent="0.25">
      <c r="B75" t="s">
        <v>152</v>
      </c>
      <c r="C75" t="s">
        <v>537</v>
      </c>
      <c r="D75" t="s">
        <v>538</v>
      </c>
      <c r="E75" s="1">
        <v>591</v>
      </c>
      <c r="F75" t="s">
        <v>539</v>
      </c>
      <c r="G75">
        <v>1</v>
      </c>
    </row>
    <row r="76" spans="2:7" hidden="1" outlineLevel="1" x14ac:dyDescent="0.25">
      <c r="B76" t="s">
        <v>294</v>
      </c>
      <c r="C76" t="s">
        <v>295</v>
      </c>
      <c r="D76" t="s">
        <v>296</v>
      </c>
      <c r="E76" s="1">
        <v>0</v>
      </c>
      <c r="F76" t="s">
        <v>297</v>
      </c>
      <c r="G76">
        <v>1</v>
      </c>
    </row>
    <row r="77" spans="2:7" hidden="1" outlineLevel="1" x14ac:dyDescent="0.25">
      <c r="B77" t="s">
        <v>294</v>
      </c>
      <c r="C77" t="s">
        <v>758</v>
      </c>
      <c r="D77" t="s">
        <v>759</v>
      </c>
      <c r="E77" s="1">
        <v>591</v>
      </c>
      <c r="F77" t="s">
        <v>760</v>
      </c>
      <c r="G77">
        <v>1</v>
      </c>
    </row>
    <row r="78" spans="2:7" hidden="1" outlineLevel="1" x14ac:dyDescent="0.25">
      <c r="B78" t="s">
        <v>298</v>
      </c>
      <c r="C78" t="s">
        <v>299</v>
      </c>
      <c r="D78" t="s">
        <v>300</v>
      </c>
      <c r="E78" s="1">
        <v>0</v>
      </c>
      <c r="F78" t="s">
        <v>301</v>
      </c>
      <c r="G78">
        <v>1</v>
      </c>
    </row>
    <row r="79" spans="2:7" hidden="1" outlineLevel="1" x14ac:dyDescent="0.25">
      <c r="B79" t="s">
        <v>14</v>
      </c>
      <c r="C79" t="s">
        <v>302</v>
      </c>
      <c r="D79" t="s">
        <v>303</v>
      </c>
      <c r="E79" s="1">
        <v>24.01</v>
      </c>
      <c r="F79" t="s">
        <v>305</v>
      </c>
      <c r="G79">
        <v>1</v>
      </c>
    </row>
    <row r="80" spans="2:7" hidden="1" outlineLevel="1" x14ac:dyDescent="0.25">
      <c r="B80" t="s">
        <v>175</v>
      </c>
      <c r="C80" t="s">
        <v>761</v>
      </c>
      <c r="D80" t="s">
        <v>699</v>
      </c>
      <c r="E80" s="1">
        <v>1615</v>
      </c>
      <c r="F80" t="s">
        <v>762</v>
      </c>
      <c r="G80">
        <v>1</v>
      </c>
    </row>
    <row r="81" spans="2:7" hidden="1" outlineLevel="1" x14ac:dyDescent="0.25">
      <c r="B81" t="s">
        <v>763</v>
      </c>
      <c r="C81" t="s">
        <v>764</v>
      </c>
      <c r="D81" t="s">
        <v>765</v>
      </c>
      <c r="E81" s="1">
        <v>1599.96</v>
      </c>
      <c r="F81" t="s">
        <v>766</v>
      </c>
      <c r="G81">
        <v>4</v>
      </c>
    </row>
    <row r="82" spans="2:7" hidden="1" outlineLevel="1" x14ac:dyDescent="0.25">
      <c r="B82" t="s">
        <v>179</v>
      </c>
      <c r="C82" t="s">
        <v>180</v>
      </c>
      <c r="D82" t="s">
        <v>181</v>
      </c>
      <c r="E82" s="1">
        <v>0</v>
      </c>
      <c r="F82" t="s">
        <v>182</v>
      </c>
      <c r="G82">
        <v>1</v>
      </c>
    </row>
    <row r="83" spans="2:7" hidden="1" outlineLevel="1" x14ac:dyDescent="0.25">
      <c r="B83" t="s">
        <v>183</v>
      </c>
      <c r="C83" t="s">
        <v>184</v>
      </c>
      <c r="D83" t="s">
        <v>185</v>
      </c>
      <c r="E83" s="1">
        <v>0</v>
      </c>
      <c r="F83" t="s">
        <v>186</v>
      </c>
      <c r="G83">
        <v>1</v>
      </c>
    </row>
    <row r="84" spans="2:7" hidden="1" outlineLevel="1" x14ac:dyDescent="0.25">
      <c r="B84" t="s">
        <v>309</v>
      </c>
      <c r="C84" t="s">
        <v>310</v>
      </c>
      <c r="D84" t="s">
        <v>311</v>
      </c>
      <c r="E84" s="1">
        <v>478</v>
      </c>
      <c r="F84" t="s">
        <v>313</v>
      </c>
      <c r="G84">
        <v>1</v>
      </c>
    </row>
    <row r="85" spans="2:7" hidden="1" outlineLevel="1" x14ac:dyDescent="0.25">
      <c r="B85" t="s">
        <v>156</v>
      </c>
      <c r="C85" t="s">
        <v>314</v>
      </c>
      <c r="D85" t="s">
        <v>158</v>
      </c>
      <c r="E85" s="1">
        <v>0</v>
      </c>
      <c r="F85" t="s">
        <v>315</v>
      </c>
      <c r="G85">
        <v>1</v>
      </c>
    </row>
    <row r="86" spans="2:7" hidden="1" outlineLevel="1" x14ac:dyDescent="0.25">
      <c r="B86" t="s">
        <v>160</v>
      </c>
      <c r="C86" t="s">
        <v>161</v>
      </c>
      <c r="D86" t="s">
        <v>162</v>
      </c>
      <c r="E86" s="1">
        <v>0</v>
      </c>
      <c r="F86" t="s">
        <v>163</v>
      </c>
      <c r="G86">
        <v>1</v>
      </c>
    </row>
    <row r="87" spans="2:7" hidden="1" outlineLevel="1" x14ac:dyDescent="0.25">
      <c r="B87" t="s">
        <v>164</v>
      </c>
      <c r="C87" t="s">
        <v>165</v>
      </c>
      <c r="D87" t="s">
        <v>166</v>
      </c>
      <c r="E87" s="1">
        <v>0</v>
      </c>
      <c r="F87" t="s">
        <v>167</v>
      </c>
      <c r="G87">
        <v>1</v>
      </c>
    </row>
    <row r="88" spans="2:7" hidden="1" outlineLevel="1" x14ac:dyDescent="0.25">
      <c r="B88" t="s">
        <v>168</v>
      </c>
      <c r="C88" t="s">
        <v>316</v>
      </c>
      <c r="D88" t="s">
        <v>317</v>
      </c>
      <c r="E88" s="1">
        <v>0</v>
      </c>
      <c r="F88" t="s">
        <v>318</v>
      </c>
      <c r="G88">
        <v>1</v>
      </c>
    </row>
    <row r="89" spans="2:7" hidden="1" outlineLevel="1" x14ac:dyDescent="0.25">
      <c r="B89" t="s">
        <v>33</v>
      </c>
      <c r="C89" t="s">
        <v>319</v>
      </c>
      <c r="D89" t="s">
        <v>320</v>
      </c>
      <c r="E89" s="1">
        <v>123</v>
      </c>
      <c r="F89" t="s">
        <v>322</v>
      </c>
      <c r="G89">
        <v>1</v>
      </c>
    </row>
    <row r="90" spans="2:7" hidden="1" outlineLevel="1" x14ac:dyDescent="0.25">
      <c r="B90" t="s">
        <v>323</v>
      </c>
      <c r="C90" t="s">
        <v>324</v>
      </c>
      <c r="D90" t="s">
        <v>325</v>
      </c>
      <c r="E90" s="1">
        <v>0</v>
      </c>
      <c r="F90" t="s">
        <v>326</v>
      </c>
      <c r="G90">
        <v>1</v>
      </c>
    </row>
    <row r="91" spans="2:7" hidden="1" outlineLevel="1" x14ac:dyDescent="0.25">
      <c r="B91" t="s">
        <v>190</v>
      </c>
      <c r="C91" t="s">
        <v>327</v>
      </c>
      <c r="D91" t="s">
        <v>328</v>
      </c>
      <c r="E91" s="1">
        <v>0</v>
      </c>
      <c r="F91" t="s">
        <v>329</v>
      </c>
      <c r="G91">
        <v>1</v>
      </c>
    </row>
    <row r="92" spans="2:7" hidden="1" outlineLevel="1" x14ac:dyDescent="0.25">
      <c r="B92" t="s">
        <v>194</v>
      </c>
      <c r="C92" t="s">
        <v>330</v>
      </c>
      <c r="D92" t="s">
        <v>331</v>
      </c>
      <c r="E92" s="1">
        <v>75</v>
      </c>
      <c r="F92" t="s">
        <v>333</v>
      </c>
      <c r="G92">
        <v>1</v>
      </c>
    </row>
    <row r="93" spans="2:7" hidden="1" outlineLevel="1" x14ac:dyDescent="0.25">
      <c r="B93" t="s">
        <v>198</v>
      </c>
      <c r="C93" t="s">
        <v>548</v>
      </c>
      <c r="D93" t="s">
        <v>549</v>
      </c>
      <c r="E93" s="1">
        <v>0</v>
      </c>
      <c r="F93" t="s">
        <v>550</v>
      </c>
      <c r="G93">
        <v>1</v>
      </c>
    </row>
    <row r="94" spans="2:7" hidden="1" outlineLevel="1" x14ac:dyDescent="0.25">
      <c r="B94" t="s">
        <v>337</v>
      </c>
      <c r="C94" t="s">
        <v>338</v>
      </c>
      <c r="D94" t="s">
        <v>339</v>
      </c>
      <c r="E94" s="1">
        <v>0</v>
      </c>
      <c r="F94" t="s">
        <v>340</v>
      </c>
      <c r="G94">
        <v>1</v>
      </c>
    </row>
    <row r="95" spans="2:7" hidden="1" outlineLevel="1" x14ac:dyDescent="0.25">
      <c r="B95" t="s">
        <v>227</v>
      </c>
      <c r="C95" t="s">
        <v>228</v>
      </c>
      <c r="D95" t="s">
        <v>229</v>
      </c>
      <c r="E95" s="1">
        <v>16</v>
      </c>
      <c r="F95" t="s">
        <v>230</v>
      </c>
      <c r="G95">
        <v>1</v>
      </c>
    </row>
    <row r="96" spans="2:7" hidden="1" outlineLevel="1" x14ac:dyDescent="0.25">
      <c r="B96" t="s">
        <v>206</v>
      </c>
      <c r="C96" t="s">
        <v>207</v>
      </c>
      <c r="D96" t="s">
        <v>208</v>
      </c>
      <c r="E96" s="1">
        <v>0</v>
      </c>
      <c r="F96" t="s">
        <v>209</v>
      </c>
      <c r="G96">
        <v>1</v>
      </c>
    </row>
    <row r="97" spans="2:8" hidden="1" outlineLevel="1" x14ac:dyDescent="0.25">
      <c r="B97" t="s">
        <v>213</v>
      </c>
      <c r="C97" t="s">
        <v>214</v>
      </c>
      <c r="D97" t="s">
        <v>215</v>
      </c>
      <c r="E97" s="1">
        <v>100</v>
      </c>
      <c r="F97" t="s">
        <v>216</v>
      </c>
      <c r="G97">
        <v>1</v>
      </c>
    </row>
    <row r="98" spans="2:8" hidden="1" outlineLevel="1" x14ac:dyDescent="0.25">
      <c r="B98" t="s">
        <v>343</v>
      </c>
      <c r="C98" t="s">
        <v>210</v>
      </c>
      <c r="D98" t="s">
        <v>211</v>
      </c>
      <c r="E98" s="1">
        <v>1180.82</v>
      </c>
      <c r="F98" t="s">
        <v>212</v>
      </c>
      <c r="G98">
        <v>1</v>
      </c>
    </row>
    <row r="99" spans="2:8" hidden="1" outlineLevel="1" x14ac:dyDescent="0.25">
      <c r="B99" t="s">
        <v>57</v>
      </c>
      <c r="C99" t="s">
        <v>345</v>
      </c>
      <c r="D99" t="s">
        <v>508</v>
      </c>
      <c r="E99" s="1">
        <v>0</v>
      </c>
      <c r="F99" t="s">
        <v>347</v>
      </c>
      <c r="G99">
        <v>1</v>
      </c>
    </row>
    <row r="100" spans="2:8" hidden="1" outlineLevel="1" x14ac:dyDescent="0.25">
      <c r="B100" t="s">
        <v>348</v>
      </c>
      <c r="C100" t="s">
        <v>54</v>
      </c>
      <c r="D100" t="s">
        <v>55</v>
      </c>
      <c r="E100" s="1">
        <v>0.01</v>
      </c>
      <c r="F100" t="s">
        <v>56</v>
      </c>
      <c r="G100">
        <v>1</v>
      </c>
    </row>
    <row r="101" spans="2:8" x14ac:dyDescent="0.25">
      <c r="H101" s="19">
        <f>SUM(H9:H53)</f>
        <v>1271728.83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5132-314E-4819-9318-1E4FD303AC42}">
  <sheetPr>
    <outlinePr summaryBelow="0"/>
  </sheetPr>
  <dimension ref="A1:O201"/>
  <sheetViews>
    <sheetView tabSelected="1" workbookViewId="0">
      <selection activeCell="B6" sqref="B6"/>
    </sheetView>
  </sheetViews>
  <sheetFormatPr defaultRowHeight="15.75" outlineLevelRow="1" x14ac:dyDescent="0.25"/>
  <cols>
    <col min="1" max="1" width="12.75" customWidth="1"/>
    <col min="2" max="2" width="99.5" customWidth="1"/>
    <col min="3" max="3" width="5.625" customWidth="1"/>
    <col min="4" max="4" width="41.5" customWidth="1"/>
    <col min="5" max="5" width="10.375" bestFit="1" customWidth="1"/>
    <col min="6" max="6" width="10.125" bestFit="1" customWidth="1"/>
    <col min="8" max="8" width="11" bestFit="1" customWidth="1"/>
  </cols>
  <sheetData>
    <row r="1" spans="1:15" x14ac:dyDescent="0.25">
      <c r="A1" s="3" t="s">
        <v>2</v>
      </c>
      <c r="B1" s="3" t="s">
        <v>0</v>
      </c>
      <c r="C1" s="3" t="s">
        <v>1</v>
      </c>
      <c r="D1" s="3" t="s">
        <v>910</v>
      </c>
      <c r="O1" s="16"/>
    </row>
    <row r="2" spans="1:15" x14ac:dyDescent="0.25">
      <c r="A2" s="17">
        <v>115825</v>
      </c>
      <c r="B2" t="s">
        <v>903</v>
      </c>
      <c r="C2">
        <v>5</v>
      </c>
      <c r="D2" s="17" t="s">
        <v>880</v>
      </c>
      <c r="F2" s="2"/>
      <c r="I2" s="4"/>
      <c r="J2" s="4"/>
      <c r="K2" s="4"/>
    </row>
    <row r="3" spans="1:15" x14ac:dyDescent="0.25">
      <c r="A3" s="17">
        <v>115826</v>
      </c>
      <c r="B3" t="s">
        <v>903</v>
      </c>
      <c r="C3">
        <v>3</v>
      </c>
      <c r="D3" s="17" t="s">
        <v>880</v>
      </c>
      <c r="F3" s="2"/>
      <c r="I3" s="4"/>
      <c r="J3" s="4"/>
      <c r="K3" s="4"/>
    </row>
    <row r="4" spans="1:15" x14ac:dyDescent="0.25">
      <c r="A4" s="17" t="s">
        <v>909</v>
      </c>
      <c r="B4" t="s">
        <v>904</v>
      </c>
      <c r="C4">
        <v>16</v>
      </c>
      <c r="D4" s="17" t="s">
        <v>881</v>
      </c>
      <c r="F4" s="2"/>
      <c r="I4" s="4"/>
      <c r="J4" s="4"/>
      <c r="K4" s="4"/>
    </row>
    <row r="5" spans="1:15" x14ac:dyDescent="0.25">
      <c r="A5" s="17" t="s">
        <v>907</v>
      </c>
      <c r="B5" t="s">
        <v>905</v>
      </c>
      <c r="C5">
        <v>3</v>
      </c>
      <c r="D5" s="17" t="s">
        <v>907</v>
      </c>
      <c r="F5" s="2"/>
      <c r="I5" s="4"/>
      <c r="J5" s="4"/>
      <c r="K5" s="4"/>
    </row>
    <row r="6" spans="1:15" x14ac:dyDescent="0.25">
      <c r="A6" s="17" t="s">
        <v>908</v>
      </c>
      <c r="B6" t="s">
        <v>906</v>
      </c>
      <c r="C6">
        <v>4</v>
      </c>
      <c r="D6" s="17" t="s">
        <v>908</v>
      </c>
      <c r="F6" s="2"/>
      <c r="I6" s="4"/>
      <c r="J6" s="4"/>
      <c r="K6" s="4"/>
    </row>
    <row r="7" spans="1:15" x14ac:dyDescent="0.25">
      <c r="F7" s="4"/>
    </row>
    <row r="8" spans="1:15" x14ac:dyDescent="0.25">
      <c r="F8" s="4"/>
    </row>
    <row r="9" spans="1:15" ht="20.25" thickBot="1" x14ac:dyDescent="0.35">
      <c r="B9" s="20" t="s">
        <v>911</v>
      </c>
      <c r="E9" s="3" t="s">
        <v>912</v>
      </c>
      <c r="F9" s="4"/>
      <c r="I9" s="4"/>
      <c r="J9" s="4"/>
      <c r="K9" s="4"/>
    </row>
    <row r="10" spans="1:15" ht="16.5" collapsed="1" thickTop="1" x14ac:dyDescent="0.25">
      <c r="B10" s="3" t="s">
        <v>880</v>
      </c>
      <c r="E10" s="12">
        <f>SUM(E11:E53)</f>
        <v>75525.570000000007</v>
      </c>
      <c r="G10" s="3">
        <v>8</v>
      </c>
      <c r="H10" s="19">
        <f>E10*G10</f>
        <v>604204.56000000006</v>
      </c>
    </row>
    <row r="11" spans="1:15" hidden="1" outlineLevel="1" x14ac:dyDescent="0.25">
      <c r="B11" t="s">
        <v>10</v>
      </c>
      <c r="C11" t="s">
        <v>767</v>
      </c>
      <c r="D11" t="s">
        <v>768</v>
      </c>
      <c r="E11" s="1">
        <v>4803</v>
      </c>
      <c r="F11" t="s">
        <v>769</v>
      </c>
      <c r="G11">
        <v>1</v>
      </c>
    </row>
    <row r="12" spans="1:15" hidden="1" outlineLevel="1" x14ac:dyDescent="0.25">
      <c r="B12" t="s">
        <v>72</v>
      </c>
      <c r="C12" t="s">
        <v>73</v>
      </c>
      <c r="D12" t="s">
        <v>74</v>
      </c>
      <c r="E12" s="1">
        <v>0</v>
      </c>
      <c r="F12" t="s">
        <v>75</v>
      </c>
      <c r="G12">
        <v>1</v>
      </c>
    </row>
    <row r="13" spans="1:15" hidden="1" outlineLevel="1" x14ac:dyDescent="0.25">
      <c r="B13" t="s">
        <v>76</v>
      </c>
      <c r="C13" t="s">
        <v>719</v>
      </c>
      <c r="D13" t="s">
        <v>720</v>
      </c>
      <c r="E13" s="1">
        <v>0</v>
      </c>
      <c r="F13" t="s">
        <v>721</v>
      </c>
      <c r="G13">
        <v>1</v>
      </c>
    </row>
    <row r="14" spans="1:15" hidden="1" outlineLevel="1" x14ac:dyDescent="0.25">
      <c r="B14" t="s">
        <v>80</v>
      </c>
      <c r="C14" t="s">
        <v>770</v>
      </c>
      <c r="D14" t="s">
        <v>771</v>
      </c>
      <c r="E14" s="1">
        <v>2511</v>
      </c>
      <c r="F14" t="s">
        <v>772</v>
      </c>
      <c r="G14">
        <v>1</v>
      </c>
    </row>
    <row r="15" spans="1:15" hidden="1" outlineLevel="1" x14ac:dyDescent="0.25">
      <c r="B15" t="s">
        <v>84</v>
      </c>
      <c r="C15" t="s">
        <v>773</v>
      </c>
      <c r="D15" t="s">
        <v>774</v>
      </c>
      <c r="E15" s="1">
        <v>1269</v>
      </c>
      <c r="F15" t="s">
        <v>775</v>
      </c>
      <c r="G15">
        <v>1</v>
      </c>
    </row>
    <row r="16" spans="1:15" hidden="1" outlineLevel="1" x14ac:dyDescent="0.25">
      <c r="B16" t="s">
        <v>88</v>
      </c>
      <c r="C16" t="s">
        <v>776</v>
      </c>
      <c r="D16" t="s">
        <v>774</v>
      </c>
      <c r="E16" s="1">
        <v>1269.01</v>
      </c>
      <c r="F16" t="s">
        <v>777</v>
      </c>
      <c r="G16">
        <v>1</v>
      </c>
    </row>
    <row r="17" spans="2:7" hidden="1" outlineLevel="1" x14ac:dyDescent="0.25">
      <c r="B17" t="s">
        <v>91</v>
      </c>
      <c r="C17" t="s">
        <v>778</v>
      </c>
      <c r="D17" t="s">
        <v>779</v>
      </c>
      <c r="E17" s="1">
        <v>119</v>
      </c>
      <c r="F17" t="s">
        <v>780</v>
      </c>
      <c r="G17">
        <v>1</v>
      </c>
    </row>
    <row r="18" spans="2:7" hidden="1" outlineLevel="1" x14ac:dyDescent="0.25">
      <c r="B18" t="s">
        <v>781</v>
      </c>
      <c r="C18" t="s">
        <v>96</v>
      </c>
      <c r="D18" t="s">
        <v>97</v>
      </c>
      <c r="E18" s="1">
        <v>0</v>
      </c>
      <c r="F18" t="s">
        <v>98</v>
      </c>
      <c r="G18">
        <v>1</v>
      </c>
    </row>
    <row r="19" spans="2:7" hidden="1" outlineLevel="1" x14ac:dyDescent="0.25">
      <c r="B19" t="s">
        <v>99</v>
      </c>
      <c r="C19" t="s">
        <v>429</v>
      </c>
      <c r="D19" t="s">
        <v>403</v>
      </c>
      <c r="E19" s="1">
        <v>0</v>
      </c>
      <c r="F19" t="s">
        <v>430</v>
      </c>
      <c r="G19">
        <v>1</v>
      </c>
    </row>
    <row r="20" spans="2:7" hidden="1" outlineLevel="1" x14ac:dyDescent="0.25">
      <c r="B20" t="s">
        <v>103</v>
      </c>
      <c r="C20" t="s">
        <v>431</v>
      </c>
      <c r="D20" t="s">
        <v>404</v>
      </c>
      <c r="E20" s="1">
        <v>3736</v>
      </c>
      <c r="F20" t="s">
        <v>432</v>
      </c>
      <c r="G20">
        <v>8</v>
      </c>
    </row>
    <row r="21" spans="2:7" hidden="1" outlineLevel="1" x14ac:dyDescent="0.25">
      <c r="B21" t="s">
        <v>126</v>
      </c>
      <c r="C21" t="s">
        <v>127</v>
      </c>
      <c r="D21" t="s">
        <v>128</v>
      </c>
      <c r="E21" s="1">
        <v>0</v>
      </c>
      <c r="F21" t="s">
        <v>129</v>
      </c>
      <c r="G21">
        <v>1</v>
      </c>
    </row>
    <row r="22" spans="2:7" hidden="1" outlineLevel="1" x14ac:dyDescent="0.25">
      <c r="B22" t="s">
        <v>107</v>
      </c>
      <c r="C22" t="s">
        <v>108</v>
      </c>
      <c r="D22" t="s">
        <v>109</v>
      </c>
      <c r="E22" s="1">
        <v>0</v>
      </c>
      <c r="F22" t="s">
        <v>110</v>
      </c>
      <c r="G22">
        <v>1</v>
      </c>
    </row>
    <row r="23" spans="2:7" hidden="1" outlineLevel="1" x14ac:dyDescent="0.25">
      <c r="B23" t="s">
        <v>111</v>
      </c>
      <c r="C23" t="s">
        <v>782</v>
      </c>
      <c r="D23" t="s">
        <v>783</v>
      </c>
      <c r="E23" s="1">
        <v>2527</v>
      </c>
      <c r="F23" t="s">
        <v>784</v>
      </c>
      <c r="G23">
        <v>1</v>
      </c>
    </row>
    <row r="24" spans="2:7" hidden="1" outlineLevel="1" x14ac:dyDescent="0.25">
      <c r="B24" t="s">
        <v>22</v>
      </c>
      <c r="C24" t="s">
        <v>882</v>
      </c>
      <c r="D24" t="s">
        <v>883</v>
      </c>
      <c r="E24" s="1">
        <v>40176</v>
      </c>
      <c r="F24" t="s">
        <v>884</v>
      </c>
      <c r="G24">
        <v>24</v>
      </c>
    </row>
    <row r="25" spans="2:7" hidden="1" outlineLevel="1" x14ac:dyDescent="0.25">
      <c r="B25" t="s">
        <v>370</v>
      </c>
      <c r="C25" t="s">
        <v>885</v>
      </c>
      <c r="D25" t="s">
        <v>886</v>
      </c>
      <c r="E25" s="1">
        <v>6696</v>
      </c>
      <c r="F25" t="s">
        <v>887</v>
      </c>
      <c r="G25">
        <v>4</v>
      </c>
    </row>
    <row r="26" spans="2:7" hidden="1" outlineLevel="1" x14ac:dyDescent="0.25">
      <c r="B26" t="s">
        <v>118</v>
      </c>
      <c r="C26" t="s">
        <v>270</v>
      </c>
      <c r="D26" t="s">
        <v>271</v>
      </c>
      <c r="E26" s="1">
        <v>0</v>
      </c>
      <c r="F26" t="s">
        <v>272</v>
      </c>
      <c r="G26">
        <v>1</v>
      </c>
    </row>
    <row r="27" spans="2:7" hidden="1" outlineLevel="1" x14ac:dyDescent="0.25">
      <c r="B27" t="s">
        <v>133</v>
      </c>
      <c r="C27" t="s">
        <v>791</v>
      </c>
      <c r="D27" t="s">
        <v>792</v>
      </c>
      <c r="E27" s="1">
        <v>449</v>
      </c>
      <c r="F27" t="s">
        <v>793</v>
      </c>
      <c r="G27">
        <v>1</v>
      </c>
    </row>
    <row r="28" spans="2:7" hidden="1" outlineLevel="1" x14ac:dyDescent="0.25">
      <c r="B28" t="s">
        <v>137</v>
      </c>
      <c r="C28" t="s">
        <v>569</v>
      </c>
      <c r="D28" t="s">
        <v>409</v>
      </c>
      <c r="E28" s="1">
        <v>1683</v>
      </c>
      <c r="F28" t="s">
        <v>570</v>
      </c>
      <c r="G28">
        <v>1</v>
      </c>
    </row>
    <row r="29" spans="2:7" hidden="1" outlineLevel="1" x14ac:dyDescent="0.25">
      <c r="B29" t="s">
        <v>29</v>
      </c>
      <c r="C29" t="s">
        <v>722</v>
      </c>
      <c r="D29" t="s">
        <v>723</v>
      </c>
      <c r="E29" s="1">
        <v>40</v>
      </c>
      <c r="F29" t="s">
        <v>724</v>
      </c>
      <c r="G29">
        <v>2</v>
      </c>
    </row>
    <row r="30" spans="2:7" hidden="1" outlineLevel="1" x14ac:dyDescent="0.25">
      <c r="B30" t="s">
        <v>144</v>
      </c>
      <c r="C30" t="s">
        <v>794</v>
      </c>
      <c r="D30" t="s">
        <v>795</v>
      </c>
      <c r="E30" s="1">
        <v>405</v>
      </c>
      <c r="F30" t="s">
        <v>796</v>
      </c>
      <c r="G30">
        <v>1</v>
      </c>
    </row>
    <row r="31" spans="2:7" hidden="1" outlineLevel="1" x14ac:dyDescent="0.25">
      <c r="B31" t="s">
        <v>148</v>
      </c>
      <c r="C31" t="s">
        <v>797</v>
      </c>
      <c r="D31" t="s">
        <v>798</v>
      </c>
      <c r="E31" s="1">
        <v>0</v>
      </c>
      <c r="F31" t="s">
        <v>799</v>
      </c>
      <c r="G31">
        <v>1</v>
      </c>
    </row>
    <row r="32" spans="2:7" hidden="1" outlineLevel="1" x14ac:dyDescent="0.25">
      <c r="B32" t="s">
        <v>152</v>
      </c>
      <c r="C32" t="s">
        <v>800</v>
      </c>
      <c r="D32" t="s">
        <v>801</v>
      </c>
      <c r="E32" s="1">
        <v>604</v>
      </c>
      <c r="F32" t="s">
        <v>802</v>
      </c>
      <c r="G32">
        <v>1</v>
      </c>
    </row>
    <row r="33" spans="2:7" hidden="1" outlineLevel="1" x14ac:dyDescent="0.25">
      <c r="B33" t="s">
        <v>294</v>
      </c>
      <c r="C33" t="s">
        <v>758</v>
      </c>
      <c r="D33" t="s">
        <v>759</v>
      </c>
      <c r="E33" s="1">
        <v>591</v>
      </c>
      <c r="F33" t="s">
        <v>760</v>
      </c>
      <c r="G33">
        <v>1</v>
      </c>
    </row>
    <row r="34" spans="2:7" hidden="1" outlineLevel="1" x14ac:dyDescent="0.25">
      <c r="B34" t="s">
        <v>540</v>
      </c>
      <c r="C34" t="s">
        <v>803</v>
      </c>
      <c r="D34" t="s">
        <v>804</v>
      </c>
      <c r="E34" s="1">
        <v>2979</v>
      </c>
      <c r="F34" t="s">
        <v>805</v>
      </c>
      <c r="G34">
        <v>1</v>
      </c>
    </row>
    <row r="35" spans="2:7" hidden="1" outlineLevel="1" x14ac:dyDescent="0.25">
      <c r="B35" t="s">
        <v>298</v>
      </c>
      <c r="C35" t="s">
        <v>299</v>
      </c>
      <c r="D35" t="s">
        <v>300</v>
      </c>
      <c r="E35" s="1">
        <v>0</v>
      </c>
      <c r="F35" t="s">
        <v>301</v>
      </c>
      <c r="G35">
        <v>1</v>
      </c>
    </row>
    <row r="36" spans="2:7" hidden="1" outlineLevel="1" x14ac:dyDescent="0.25">
      <c r="B36" t="s">
        <v>175</v>
      </c>
      <c r="C36" t="s">
        <v>806</v>
      </c>
      <c r="D36" t="s">
        <v>545</v>
      </c>
      <c r="E36" s="1">
        <v>1240</v>
      </c>
      <c r="F36" t="s">
        <v>807</v>
      </c>
      <c r="G36">
        <v>1</v>
      </c>
    </row>
    <row r="37" spans="2:7" hidden="1" outlineLevel="1" x14ac:dyDescent="0.25">
      <c r="B37" t="s">
        <v>763</v>
      </c>
      <c r="C37" t="s">
        <v>764</v>
      </c>
      <c r="D37" t="s">
        <v>765</v>
      </c>
      <c r="E37" s="1">
        <v>1599.96</v>
      </c>
      <c r="F37" t="s">
        <v>766</v>
      </c>
      <c r="G37">
        <v>4</v>
      </c>
    </row>
    <row r="38" spans="2:7" hidden="1" outlineLevel="1" x14ac:dyDescent="0.25">
      <c r="B38" t="s">
        <v>179</v>
      </c>
      <c r="C38" t="s">
        <v>180</v>
      </c>
      <c r="D38" t="s">
        <v>181</v>
      </c>
      <c r="E38" s="1">
        <v>0</v>
      </c>
      <c r="F38" t="s">
        <v>182</v>
      </c>
      <c r="G38">
        <v>1</v>
      </c>
    </row>
    <row r="39" spans="2:7" hidden="1" outlineLevel="1" x14ac:dyDescent="0.25">
      <c r="B39" t="s">
        <v>183</v>
      </c>
      <c r="C39" t="s">
        <v>184</v>
      </c>
      <c r="D39" t="s">
        <v>185</v>
      </c>
      <c r="E39" s="1">
        <v>0</v>
      </c>
      <c r="F39" t="s">
        <v>186</v>
      </c>
      <c r="G39">
        <v>1</v>
      </c>
    </row>
    <row r="40" spans="2:7" hidden="1" outlineLevel="1" x14ac:dyDescent="0.25">
      <c r="B40" t="s">
        <v>309</v>
      </c>
      <c r="C40" t="s">
        <v>310</v>
      </c>
      <c r="D40" t="s">
        <v>311</v>
      </c>
      <c r="E40" s="1">
        <v>478</v>
      </c>
      <c r="F40" t="s">
        <v>313</v>
      </c>
      <c r="G40">
        <v>1</v>
      </c>
    </row>
    <row r="41" spans="2:7" hidden="1" outlineLevel="1" x14ac:dyDescent="0.25">
      <c r="B41" t="s">
        <v>160</v>
      </c>
      <c r="C41" t="s">
        <v>161</v>
      </c>
      <c r="D41" t="s">
        <v>162</v>
      </c>
      <c r="E41" s="1">
        <v>0</v>
      </c>
      <c r="F41" t="s">
        <v>163</v>
      </c>
      <c r="G41">
        <v>1</v>
      </c>
    </row>
    <row r="42" spans="2:7" hidden="1" outlineLevel="1" x14ac:dyDescent="0.25">
      <c r="B42" t="s">
        <v>168</v>
      </c>
      <c r="C42" t="s">
        <v>808</v>
      </c>
      <c r="D42" t="s">
        <v>317</v>
      </c>
      <c r="E42" s="1">
        <v>0</v>
      </c>
      <c r="F42" t="s">
        <v>318</v>
      </c>
      <c r="G42">
        <v>1</v>
      </c>
    </row>
    <row r="43" spans="2:7" hidden="1" outlineLevel="1" x14ac:dyDescent="0.25">
      <c r="B43" t="s">
        <v>33</v>
      </c>
      <c r="C43" t="s">
        <v>809</v>
      </c>
      <c r="D43" t="s">
        <v>320</v>
      </c>
      <c r="E43" s="1">
        <v>203</v>
      </c>
      <c r="F43" t="s">
        <v>810</v>
      </c>
      <c r="G43">
        <v>1</v>
      </c>
    </row>
    <row r="44" spans="2:7" hidden="1" outlineLevel="1" x14ac:dyDescent="0.25">
      <c r="B44" t="s">
        <v>323</v>
      </c>
      <c r="C44" t="s">
        <v>324</v>
      </c>
      <c r="D44" t="s">
        <v>325</v>
      </c>
      <c r="E44" s="1">
        <v>0</v>
      </c>
      <c r="F44" t="s">
        <v>326</v>
      </c>
      <c r="G44">
        <v>1</v>
      </c>
    </row>
    <row r="45" spans="2:7" hidden="1" outlineLevel="1" x14ac:dyDescent="0.25">
      <c r="B45" t="s">
        <v>190</v>
      </c>
      <c r="C45" t="s">
        <v>811</v>
      </c>
      <c r="D45" t="s">
        <v>812</v>
      </c>
      <c r="E45" s="1">
        <v>0</v>
      </c>
      <c r="F45" t="s">
        <v>813</v>
      </c>
      <c r="G45">
        <v>1</v>
      </c>
    </row>
    <row r="46" spans="2:7" hidden="1" outlineLevel="1" x14ac:dyDescent="0.25">
      <c r="B46" t="s">
        <v>194</v>
      </c>
      <c r="C46" t="s">
        <v>814</v>
      </c>
      <c r="D46" t="s">
        <v>815</v>
      </c>
      <c r="E46" s="1">
        <v>105</v>
      </c>
      <c r="F46" t="s">
        <v>816</v>
      </c>
      <c r="G46">
        <v>1</v>
      </c>
    </row>
    <row r="47" spans="2:7" hidden="1" outlineLevel="1" x14ac:dyDescent="0.25">
      <c r="B47" t="s">
        <v>198</v>
      </c>
      <c r="C47" t="s">
        <v>817</v>
      </c>
      <c r="D47" t="s">
        <v>818</v>
      </c>
      <c r="E47" s="1">
        <v>0</v>
      </c>
      <c r="F47" t="s">
        <v>819</v>
      </c>
      <c r="G47">
        <v>1</v>
      </c>
    </row>
    <row r="48" spans="2:7" hidden="1" outlineLevel="1" x14ac:dyDescent="0.25">
      <c r="B48" t="s">
        <v>820</v>
      </c>
      <c r="C48" t="s">
        <v>821</v>
      </c>
      <c r="D48" t="s">
        <v>822</v>
      </c>
      <c r="E48" s="1">
        <v>0</v>
      </c>
      <c r="F48" t="s">
        <v>823</v>
      </c>
      <c r="G48">
        <v>1</v>
      </c>
    </row>
    <row r="49" spans="2:8" hidden="1" outlineLevel="1" x14ac:dyDescent="0.25">
      <c r="B49" t="s">
        <v>206</v>
      </c>
      <c r="C49" t="s">
        <v>207</v>
      </c>
      <c r="D49" t="s">
        <v>208</v>
      </c>
      <c r="E49" s="1">
        <v>0</v>
      </c>
      <c r="F49" t="s">
        <v>209</v>
      </c>
      <c r="G49">
        <v>1</v>
      </c>
    </row>
    <row r="50" spans="2:8" hidden="1" outlineLevel="1" x14ac:dyDescent="0.25">
      <c r="B50" t="s">
        <v>49</v>
      </c>
      <c r="C50" t="s">
        <v>478</v>
      </c>
      <c r="D50" t="s">
        <v>215</v>
      </c>
      <c r="E50" s="1">
        <v>100</v>
      </c>
      <c r="F50" t="s">
        <v>479</v>
      </c>
      <c r="G50">
        <v>1</v>
      </c>
    </row>
    <row r="51" spans="2:8" hidden="1" outlineLevel="1" x14ac:dyDescent="0.25">
      <c r="B51" t="s">
        <v>343</v>
      </c>
      <c r="C51" t="s">
        <v>210</v>
      </c>
      <c r="D51" t="s">
        <v>211</v>
      </c>
      <c r="E51" s="1">
        <v>1942.59</v>
      </c>
      <c r="F51" t="s">
        <v>212</v>
      </c>
      <c r="G51">
        <v>1</v>
      </c>
    </row>
    <row r="52" spans="2:8" hidden="1" outlineLevel="1" x14ac:dyDescent="0.25">
      <c r="B52" t="s">
        <v>57</v>
      </c>
      <c r="C52" t="s">
        <v>345</v>
      </c>
      <c r="D52" t="s">
        <v>508</v>
      </c>
      <c r="E52" s="1">
        <v>0</v>
      </c>
      <c r="F52" t="s">
        <v>347</v>
      </c>
      <c r="G52">
        <v>1</v>
      </c>
    </row>
    <row r="53" spans="2:8" hidden="1" outlineLevel="1" x14ac:dyDescent="0.25">
      <c r="B53" t="s">
        <v>53</v>
      </c>
      <c r="C53" t="s">
        <v>54</v>
      </c>
      <c r="D53" t="s">
        <v>55</v>
      </c>
      <c r="E53" s="1">
        <v>0.01</v>
      </c>
      <c r="F53" t="s">
        <v>56</v>
      </c>
      <c r="G53">
        <v>1</v>
      </c>
    </row>
    <row r="54" spans="2:8" hidden="1" outlineLevel="1" x14ac:dyDescent="0.25"/>
    <row r="55" spans="2:8" collapsed="1" x14ac:dyDescent="0.25">
      <c r="B55" s="13" t="s">
        <v>881</v>
      </c>
      <c r="E55" s="14">
        <f>SUM(E56:E102)</f>
        <v>362575.37000000005</v>
      </c>
      <c r="G55" s="3">
        <v>16</v>
      </c>
      <c r="H55" s="19">
        <f>E55*G55</f>
        <v>5801205.9200000009</v>
      </c>
    </row>
    <row r="56" spans="2:8" hidden="1" outlineLevel="1" x14ac:dyDescent="0.25">
      <c r="B56" t="s">
        <v>10</v>
      </c>
      <c r="C56" t="s">
        <v>231</v>
      </c>
      <c r="D56" t="s">
        <v>232</v>
      </c>
      <c r="E56" s="1">
        <v>4396</v>
      </c>
      <c r="F56" t="s">
        <v>234</v>
      </c>
      <c r="G56">
        <v>1</v>
      </c>
    </row>
    <row r="57" spans="2:8" hidden="1" outlineLevel="1" x14ac:dyDescent="0.25">
      <c r="B57" t="s">
        <v>76</v>
      </c>
      <c r="C57" t="s">
        <v>719</v>
      </c>
      <c r="D57" t="s">
        <v>720</v>
      </c>
      <c r="E57" s="1">
        <v>0</v>
      </c>
      <c r="F57" t="s">
        <v>721</v>
      </c>
      <c r="G57">
        <v>1</v>
      </c>
    </row>
    <row r="58" spans="2:8" hidden="1" outlineLevel="1" x14ac:dyDescent="0.25">
      <c r="B58" t="s">
        <v>80</v>
      </c>
      <c r="C58" t="s">
        <v>738</v>
      </c>
      <c r="D58" t="s">
        <v>739</v>
      </c>
      <c r="E58" s="1">
        <v>1269</v>
      </c>
      <c r="F58" t="s">
        <v>740</v>
      </c>
      <c r="G58">
        <v>1</v>
      </c>
    </row>
    <row r="59" spans="2:8" hidden="1" outlineLevel="1" x14ac:dyDescent="0.25">
      <c r="B59" t="s">
        <v>84</v>
      </c>
      <c r="C59" t="s">
        <v>741</v>
      </c>
      <c r="D59" t="s">
        <v>742</v>
      </c>
      <c r="E59" s="1">
        <v>13676</v>
      </c>
      <c r="F59" t="s">
        <v>743</v>
      </c>
      <c r="G59">
        <v>1</v>
      </c>
    </row>
    <row r="60" spans="2:8" hidden="1" outlineLevel="1" x14ac:dyDescent="0.25">
      <c r="B60" t="s">
        <v>88</v>
      </c>
      <c r="C60" t="s">
        <v>744</v>
      </c>
      <c r="D60" t="s">
        <v>742</v>
      </c>
      <c r="E60" s="1">
        <v>13676.01</v>
      </c>
      <c r="F60" t="s">
        <v>745</v>
      </c>
      <c r="G60">
        <v>1</v>
      </c>
    </row>
    <row r="61" spans="2:8" hidden="1" outlineLevel="1" x14ac:dyDescent="0.25">
      <c r="B61" t="s">
        <v>91</v>
      </c>
      <c r="C61" t="s">
        <v>247</v>
      </c>
      <c r="D61" t="s">
        <v>248</v>
      </c>
      <c r="E61" s="1">
        <v>147</v>
      </c>
      <c r="F61" t="s">
        <v>250</v>
      </c>
      <c r="G61">
        <v>1</v>
      </c>
    </row>
    <row r="62" spans="2:8" hidden="1" outlineLevel="1" x14ac:dyDescent="0.25">
      <c r="B62" t="s">
        <v>95</v>
      </c>
      <c r="C62" t="s">
        <v>96</v>
      </c>
      <c r="D62" t="s">
        <v>97</v>
      </c>
      <c r="E62" s="1">
        <v>0</v>
      </c>
      <c r="F62" t="s">
        <v>98</v>
      </c>
      <c r="G62">
        <v>1</v>
      </c>
    </row>
    <row r="63" spans="2:8" hidden="1" outlineLevel="1" x14ac:dyDescent="0.25">
      <c r="B63" t="s">
        <v>99</v>
      </c>
      <c r="C63" t="s">
        <v>429</v>
      </c>
      <c r="D63" t="s">
        <v>403</v>
      </c>
      <c r="E63" s="1">
        <v>0</v>
      </c>
      <c r="F63" t="s">
        <v>430</v>
      </c>
      <c r="G63">
        <v>1</v>
      </c>
    </row>
    <row r="64" spans="2:8" hidden="1" outlineLevel="1" x14ac:dyDescent="0.25">
      <c r="B64" t="s">
        <v>103</v>
      </c>
      <c r="C64" t="s">
        <v>891</v>
      </c>
      <c r="D64" t="s">
        <v>892</v>
      </c>
      <c r="E64" s="1">
        <v>51136</v>
      </c>
      <c r="F64" t="s">
        <v>893</v>
      </c>
      <c r="G64">
        <v>32</v>
      </c>
    </row>
    <row r="65" spans="2:7" hidden="1" outlineLevel="1" x14ac:dyDescent="0.25">
      <c r="B65" t="s">
        <v>107</v>
      </c>
      <c r="C65" t="s">
        <v>746</v>
      </c>
      <c r="D65" t="s">
        <v>747</v>
      </c>
      <c r="E65" s="1">
        <v>0</v>
      </c>
      <c r="F65" t="s">
        <v>748</v>
      </c>
      <c r="G65">
        <v>1</v>
      </c>
    </row>
    <row r="66" spans="2:7" hidden="1" outlineLevel="1" x14ac:dyDescent="0.25">
      <c r="B66" t="s">
        <v>111</v>
      </c>
      <c r="C66" t="s">
        <v>749</v>
      </c>
      <c r="D66" t="s">
        <v>750</v>
      </c>
      <c r="E66" s="1">
        <v>0</v>
      </c>
      <c r="F66" t="s">
        <v>751</v>
      </c>
      <c r="G66">
        <v>1</v>
      </c>
    </row>
    <row r="67" spans="2:7" hidden="1" outlineLevel="1" x14ac:dyDescent="0.25">
      <c r="B67" t="s">
        <v>22</v>
      </c>
      <c r="C67" t="s">
        <v>439</v>
      </c>
      <c r="D67" t="s">
        <v>440</v>
      </c>
      <c r="E67" s="1">
        <v>0</v>
      </c>
      <c r="F67" t="s">
        <v>441</v>
      </c>
      <c r="G67">
        <v>1</v>
      </c>
    </row>
    <row r="68" spans="2:7" hidden="1" outlineLevel="1" x14ac:dyDescent="0.25">
      <c r="B68" t="s">
        <v>370</v>
      </c>
      <c r="C68" t="s">
        <v>894</v>
      </c>
      <c r="D68" t="s">
        <v>895</v>
      </c>
      <c r="E68" s="1">
        <v>259200</v>
      </c>
      <c r="F68" t="s">
        <v>896</v>
      </c>
      <c r="G68">
        <v>15</v>
      </c>
    </row>
    <row r="69" spans="2:7" hidden="1" outlineLevel="1" x14ac:dyDescent="0.25">
      <c r="B69" t="s">
        <v>118</v>
      </c>
      <c r="C69" t="s">
        <v>270</v>
      </c>
      <c r="D69" t="s">
        <v>271</v>
      </c>
      <c r="E69" s="1">
        <v>0</v>
      </c>
      <c r="F69" t="s">
        <v>272</v>
      </c>
      <c r="G69">
        <v>1</v>
      </c>
    </row>
    <row r="70" spans="2:7" hidden="1" outlineLevel="1" x14ac:dyDescent="0.25">
      <c r="B70" t="s">
        <v>126</v>
      </c>
      <c r="C70" t="s">
        <v>127</v>
      </c>
      <c r="D70" t="s">
        <v>128</v>
      </c>
      <c r="E70" s="1">
        <v>0</v>
      </c>
      <c r="F70" t="s">
        <v>129</v>
      </c>
      <c r="G70">
        <v>1</v>
      </c>
    </row>
    <row r="71" spans="2:7" hidden="1" outlineLevel="1" x14ac:dyDescent="0.25">
      <c r="B71" t="s">
        <v>126</v>
      </c>
      <c r="C71" t="s">
        <v>130</v>
      </c>
      <c r="D71" t="s">
        <v>131</v>
      </c>
      <c r="E71" s="1">
        <v>0</v>
      </c>
      <c r="F71" t="s">
        <v>132</v>
      </c>
      <c r="G71">
        <v>1</v>
      </c>
    </row>
    <row r="72" spans="2:7" hidden="1" outlineLevel="1" x14ac:dyDescent="0.25">
      <c r="B72" t="s">
        <v>133</v>
      </c>
      <c r="C72" t="s">
        <v>752</v>
      </c>
      <c r="D72" t="s">
        <v>753</v>
      </c>
      <c r="E72" s="1">
        <v>399</v>
      </c>
      <c r="F72" t="s">
        <v>754</v>
      </c>
      <c r="G72">
        <v>1</v>
      </c>
    </row>
    <row r="73" spans="2:7" hidden="1" outlineLevel="1" x14ac:dyDescent="0.25">
      <c r="B73" t="s">
        <v>137</v>
      </c>
      <c r="C73" t="s">
        <v>888</v>
      </c>
      <c r="D73" t="s">
        <v>889</v>
      </c>
      <c r="E73" s="1">
        <v>2242</v>
      </c>
      <c r="F73" t="s">
        <v>890</v>
      </c>
      <c r="G73">
        <v>1</v>
      </c>
    </row>
    <row r="74" spans="2:7" hidden="1" outlineLevel="1" x14ac:dyDescent="0.25">
      <c r="B74" t="s">
        <v>29</v>
      </c>
      <c r="C74" t="s">
        <v>897</v>
      </c>
      <c r="D74" t="s">
        <v>898</v>
      </c>
      <c r="E74" s="1">
        <v>32</v>
      </c>
      <c r="F74" t="s">
        <v>899</v>
      </c>
      <c r="G74">
        <v>2</v>
      </c>
    </row>
    <row r="75" spans="2:7" hidden="1" outlineLevel="1" x14ac:dyDescent="0.25">
      <c r="B75" t="s">
        <v>144</v>
      </c>
      <c r="C75" t="s">
        <v>283</v>
      </c>
      <c r="D75" t="s">
        <v>284</v>
      </c>
      <c r="E75" s="1">
        <v>1395</v>
      </c>
      <c r="F75" t="s">
        <v>286</v>
      </c>
      <c r="G75">
        <v>1</v>
      </c>
    </row>
    <row r="76" spans="2:7" hidden="1" outlineLevel="1" x14ac:dyDescent="0.25">
      <c r="B76" t="s">
        <v>148</v>
      </c>
      <c r="C76" t="s">
        <v>755</v>
      </c>
      <c r="D76" t="s">
        <v>756</v>
      </c>
      <c r="E76" s="1">
        <v>469</v>
      </c>
      <c r="F76" t="s">
        <v>757</v>
      </c>
      <c r="G76">
        <v>1</v>
      </c>
    </row>
    <row r="77" spans="2:7" hidden="1" outlineLevel="1" x14ac:dyDescent="0.25">
      <c r="B77" t="s">
        <v>152</v>
      </c>
      <c r="C77" t="s">
        <v>537</v>
      </c>
      <c r="D77" t="s">
        <v>538</v>
      </c>
      <c r="E77" s="1">
        <v>591</v>
      </c>
      <c r="F77" t="s">
        <v>539</v>
      </c>
      <c r="G77">
        <v>1</v>
      </c>
    </row>
    <row r="78" spans="2:7" hidden="1" outlineLevel="1" x14ac:dyDescent="0.25">
      <c r="B78" t="s">
        <v>294</v>
      </c>
      <c r="C78" t="s">
        <v>295</v>
      </c>
      <c r="D78" t="s">
        <v>296</v>
      </c>
      <c r="E78" s="1">
        <v>0</v>
      </c>
      <c r="F78" t="s">
        <v>297</v>
      </c>
      <c r="G78">
        <v>1</v>
      </c>
    </row>
    <row r="79" spans="2:7" hidden="1" outlineLevel="1" x14ac:dyDescent="0.25">
      <c r="B79" t="s">
        <v>294</v>
      </c>
      <c r="C79" t="s">
        <v>758</v>
      </c>
      <c r="D79" t="s">
        <v>759</v>
      </c>
      <c r="E79" s="1">
        <v>591</v>
      </c>
      <c r="F79" t="s">
        <v>760</v>
      </c>
      <c r="G79">
        <v>1</v>
      </c>
    </row>
    <row r="80" spans="2:7" hidden="1" outlineLevel="1" x14ac:dyDescent="0.25">
      <c r="B80" t="s">
        <v>298</v>
      </c>
      <c r="C80" t="s">
        <v>299</v>
      </c>
      <c r="D80" t="s">
        <v>300</v>
      </c>
      <c r="E80" s="1">
        <v>0</v>
      </c>
      <c r="F80" t="s">
        <v>301</v>
      </c>
      <c r="G80">
        <v>1</v>
      </c>
    </row>
    <row r="81" spans="2:7" hidden="1" outlineLevel="1" x14ac:dyDescent="0.25">
      <c r="B81" t="s">
        <v>14</v>
      </c>
      <c r="C81" t="s">
        <v>302</v>
      </c>
      <c r="D81" t="s">
        <v>303</v>
      </c>
      <c r="E81" s="1">
        <v>24.01</v>
      </c>
      <c r="F81" t="s">
        <v>305</v>
      </c>
      <c r="G81">
        <v>1</v>
      </c>
    </row>
    <row r="82" spans="2:7" hidden="1" outlineLevel="1" x14ac:dyDescent="0.25">
      <c r="B82" t="s">
        <v>175</v>
      </c>
      <c r="C82" t="s">
        <v>761</v>
      </c>
      <c r="D82" t="s">
        <v>699</v>
      </c>
      <c r="E82" s="1">
        <v>1615</v>
      </c>
      <c r="F82" t="s">
        <v>762</v>
      </c>
      <c r="G82">
        <v>1</v>
      </c>
    </row>
    <row r="83" spans="2:7" hidden="1" outlineLevel="1" x14ac:dyDescent="0.25">
      <c r="B83" t="s">
        <v>763</v>
      </c>
      <c r="C83" t="s">
        <v>764</v>
      </c>
      <c r="D83" t="s">
        <v>765</v>
      </c>
      <c r="E83" s="1">
        <v>1599.96</v>
      </c>
      <c r="F83" t="s">
        <v>766</v>
      </c>
      <c r="G83">
        <v>4</v>
      </c>
    </row>
    <row r="84" spans="2:7" hidden="1" outlineLevel="1" x14ac:dyDescent="0.25">
      <c r="B84" t="s">
        <v>179</v>
      </c>
      <c r="C84" t="s">
        <v>180</v>
      </c>
      <c r="D84" t="s">
        <v>181</v>
      </c>
      <c r="E84" s="1">
        <v>0</v>
      </c>
      <c r="F84" t="s">
        <v>182</v>
      </c>
      <c r="G84">
        <v>1</v>
      </c>
    </row>
    <row r="85" spans="2:7" hidden="1" outlineLevel="1" x14ac:dyDescent="0.25">
      <c r="B85" t="s">
        <v>183</v>
      </c>
      <c r="C85" t="s">
        <v>184</v>
      </c>
      <c r="D85" t="s">
        <v>185</v>
      </c>
      <c r="E85" s="1">
        <v>0</v>
      </c>
      <c r="F85" t="s">
        <v>186</v>
      </c>
      <c r="G85">
        <v>1</v>
      </c>
    </row>
    <row r="86" spans="2:7" hidden="1" outlineLevel="1" x14ac:dyDescent="0.25">
      <c r="B86" t="s">
        <v>309</v>
      </c>
      <c r="C86" t="s">
        <v>310</v>
      </c>
      <c r="D86" t="s">
        <v>311</v>
      </c>
      <c r="E86" s="1">
        <v>478</v>
      </c>
      <c r="F86" t="s">
        <v>313</v>
      </c>
      <c r="G86">
        <v>1</v>
      </c>
    </row>
    <row r="87" spans="2:7" hidden="1" outlineLevel="1" x14ac:dyDescent="0.25">
      <c r="B87" t="s">
        <v>156</v>
      </c>
      <c r="C87" t="s">
        <v>314</v>
      </c>
      <c r="D87" t="s">
        <v>158</v>
      </c>
      <c r="E87" s="1">
        <v>0</v>
      </c>
      <c r="F87" t="s">
        <v>315</v>
      </c>
      <c r="G87">
        <v>1</v>
      </c>
    </row>
    <row r="88" spans="2:7" hidden="1" outlineLevel="1" x14ac:dyDescent="0.25">
      <c r="B88" t="s">
        <v>160</v>
      </c>
      <c r="C88" t="s">
        <v>161</v>
      </c>
      <c r="D88" t="s">
        <v>162</v>
      </c>
      <c r="E88" s="1">
        <v>0</v>
      </c>
      <c r="F88" t="s">
        <v>163</v>
      </c>
      <c r="G88">
        <v>1</v>
      </c>
    </row>
    <row r="89" spans="2:7" hidden="1" outlineLevel="1" x14ac:dyDescent="0.25">
      <c r="B89" t="s">
        <v>164</v>
      </c>
      <c r="C89" t="s">
        <v>165</v>
      </c>
      <c r="D89" t="s">
        <v>166</v>
      </c>
      <c r="E89" s="1">
        <v>0</v>
      </c>
      <c r="F89" t="s">
        <v>167</v>
      </c>
      <c r="G89">
        <v>1</v>
      </c>
    </row>
    <row r="90" spans="2:7" hidden="1" outlineLevel="1" x14ac:dyDescent="0.25">
      <c r="B90" t="s">
        <v>168</v>
      </c>
      <c r="C90" t="s">
        <v>316</v>
      </c>
      <c r="D90" t="s">
        <v>317</v>
      </c>
      <c r="E90" s="1">
        <v>0</v>
      </c>
      <c r="F90" t="s">
        <v>318</v>
      </c>
      <c r="G90">
        <v>1</v>
      </c>
    </row>
    <row r="91" spans="2:7" hidden="1" outlineLevel="1" x14ac:dyDescent="0.25">
      <c r="B91" t="s">
        <v>33</v>
      </c>
      <c r="C91" t="s">
        <v>319</v>
      </c>
      <c r="D91" t="s">
        <v>320</v>
      </c>
      <c r="E91" s="1">
        <v>123</v>
      </c>
      <c r="F91" t="s">
        <v>322</v>
      </c>
      <c r="G91">
        <v>1</v>
      </c>
    </row>
    <row r="92" spans="2:7" hidden="1" outlineLevel="1" x14ac:dyDescent="0.25">
      <c r="B92" t="s">
        <v>323</v>
      </c>
      <c r="C92" t="s">
        <v>324</v>
      </c>
      <c r="D92" t="s">
        <v>325</v>
      </c>
      <c r="E92" s="1">
        <v>0</v>
      </c>
      <c r="F92" t="s">
        <v>326</v>
      </c>
      <c r="G92">
        <v>1</v>
      </c>
    </row>
    <row r="93" spans="2:7" hidden="1" outlineLevel="1" x14ac:dyDescent="0.25">
      <c r="B93" t="s">
        <v>190</v>
      </c>
      <c r="C93" t="s">
        <v>327</v>
      </c>
      <c r="D93" t="s">
        <v>328</v>
      </c>
      <c r="E93" s="1">
        <v>0</v>
      </c>
      <c r="F93" t="s">
        <v>329</v>
      </c>
      <c r="G93">
        <v>1</v>
      </c>
    </row>
    <row r="94" spans="2:7" hidden="1" outlineLevel="1" x14ac:dyDescent="0.25">
      <c r="B94" t="s">
        <v>194</v>
      </c>
      <c r="C94" t="s">
        <v>330</v>
      </c>
      <c r="D94" t="s">
        <v>331</v>
      </c>
      <c r="E94" s="1">
        <v>75</v>
      </c>
      <c r="F94" t="s">
        <v>333</v>
      </c>
      <c r="G94">
        <v>1</v>
      </c>
    </row>
    <row r="95" spans="2:7" hidden="1" outlineLevel="1" x14ac:dyDescent="0.25">
      <c r="B95" t="s">
        <v>198</v>
      </c>
      <c r="C95" t="s">
        <v>900</v>
      </c>
      <c r="D95" t="s">
        <v>901</v>
      </c>
      <c r="E95" s="1">
        <v>0</v>
      </c>
      <c r="F95" t="s">
        <v>902</v>
      </c>
      <c r="G95">
        <v>1</v>
      </c>
    </row>
    <row r="96" spans="2:7" hidden="1" outlineLevel="1" x14ac:dyDescent="0.25">
      <c r="B96" t="s">
        <v>337</v>
      </c>
      <c r="C96" t="s">
        <v>338</v>
      </c>
      <c r="D96" t="s">
        <v>339</v>
      </c>
      <c r="E96" s="1">
        <v>0</v>
      </c>
      <c r="F96" t="s">
        <v>340</v>
      </c>
      <c r="G96">
        <v>1</v>
      </c>
    </row>
    <row r="97" spans="2:8" hidden="1" outlineLevel="1" x14ac:dyDescent="0.25">
      <c r="B97" t="s">
        <v>227</v>
      </c>
      <c r="C97" t="s">
        <v>228</v>
      </c>
      <c r="D97" t="s">
        <v>229</v>
      </c>
      <c r="E97" s="1">
        <v>16</v>
      </c>
      <c r="F97" t="s">
        <v>230</v>
      </c>
      <c r="G97">
        <v>1</v>
      </c>
    </row>
    <row r="98" spans="2:8" hidden="1" outlineLevel="1" x14ac:dyDescent="0.25">
      <c r="B98" t="s">
        <v>206</v>
      </c>
      <c r="C98" t="s">
        <v>207</v>
      </c>
      <c r="D98" t="s">
        <v>208</v>
      </c>
      <c r="E98" s="1">
        <v>0</v>
      </c>
      <c r="F98" t="s">
        <v>209</v>
      </c>
      <c r="G98">
        <v>1</v>
      </c>
    </row>
    <row r="99" spans="2:8" hidden="1" outlineLevel="1" x14ac:dyDescent="0.25">
      <c r="B99" t="s">
        <v>213</v>
      </c>
      <c r="C99" t="s">
        <v>214</v>
      </c>
      <c r="D99" t="s">
        <v>215</v>
      </c>
      <c r="E99" s="1">
        <v>100</v>
      </c>
      <c r="F99" t="s">
        <v>216</v>
      </c>
      <c r="G99">
        <v>1</v>
      </c>
    </row>
    <row r="100" spans="2:8" hidden="1" outlineLevel="1" x14ac:dyDescent="0.25">
      <c r="B100" t="s">
        <v>343</v>
      </c>
      <c r="C100" t="s">
        <v>210</v>
      </c>
      <c r="D100" t="s">
        <v>211</v>
      </c>
      <c r="E100" s="1">
        <v>9325.3799999999992</v>
      </c>
      <c r="F100" t="s">
        <v>212</v>
      </c>
      <c r="G100">
        <v>1</v>
      </c>
    </row>
    <row r="101" spans="2:8" hidden="1" outlineLevel="1" x14ac:dyDescent="0.25">
      <c r="B101" t="s">
        <v>57</v>
      </c>
      <c r="C101" t="s">
        <v>345</v>
      </c>
      <c r="D101" t="s">
        <v>508</v>
      </c>
      <c r="E101" s="1">
        <v>0</v>
      </c>
      <c r="F101" t="s">
        <v>347</v>
      </c>
      <c r="G101">
        <v>1</v>
      </c>
    </row>
    <row r="102" spans="2:8" hidden="1" outlineLevel="1" x14ac:dyDescent="0.25">
      <c r="B102" t="s">
        <v>348</v>
      </c>
      <c r="C102" t="s">
        <v>54</v>
      </c>
      <c r="D102" t="s">
        <v>55</v>
      </c>
      <c r="E102" s="1">
        <v>0.01</v>
      </c>
      <c r="F102" t="s">
        <v>56</v>
      </c>
      <c r="G102">
        <v>1</v>
      </c>
    </row>
    <row r="103" spans="2:8" hidden="1" outlineLevel="1" x14ac:dyDescent="0.25"/>
    <row r="104" spans="2:8" collapsed="1" x14ac:dyDescent="0.25">
      <c r="B104" s="13" t="s">
        <v>907</v>
      </c>
      <c r="E104" s="14">
        <f>SUM(E105:E151)</f>
        <v>276175.37000000005</v>
      </c>
      <c r="G104" s="3">
        <v>3</v>
      </c>
      <c r="H104" s="19">
        <f>E104*G104</f>
        <v>828526.1100000001</v>
      </c>
    </row>
    <row r="105" spans="2:8" hidden="1" outlineLevel="1" x14ac:dyDescent="0.25">
      <c r="B105" t="s">
        <v>10</v>
      </c>
      <c r="C105" t="s">
        <v>231</v>
      </c>
      <c r="D105" t="s">
        <v>232</v>
      </c>
      <c r="E105" s="1">
        <v>4396</v>
      </c>
      <c r="F105" t="s">
        <v>234</v>
      </c>
      <c r="G105">
        <v>1</v>
      </c>
    </row>
    <row r="106" spans="2:8" hidden="1" outlineLevel="1" x14ac:dyDescent="0.25">
      <c r="B106" t="s">
        <v>76</v>
      </c>
      <c r="C106" t="s">
        <v>719</v>
      </c>
      <c r="D106" t="s">
        <v>720</v>
      </c>
      <c r="E106" s="1">
        <v>0</v>
      </c>
      <c r="F106" t="s">
        <v>721</v>
      </c>
      <c r="G106">
        <v>1</v>
      </c>
    </row>
    <row r="107" spans="2:8" hidden="1" outlineLevel="1" x14ac:dyDescent="0.25">
      <c r="B107" t="s">
        <v>80</v>
      </c>
      <c r="C107" t="s">
        <v>738</v>
      </c>
      <c r="D107" t="s">
        <v>739</v>
      </c>
      <c r="E107" s="1">
        <v>1269</v>
      </c>
      <c r="F107" t="s">
        <v>740</v>
      </c>
      <c r="G107">
        <v>1</v>
      </c>
    </row>
    <row r="108" spans="2:8" hidden="1" outlineLevel="1" x14ac:dyDescent="0.25">
      <c r="B108" t="s">
        <v>84</v>
      </c>
      <c r="C108" t="s">
        <v>741</v>
      </c>
      <c r="D108" t="s">
        <v>742</v>
      </c>
      <c r="E108" s="1">
        <v>13676</v>
      </c>
      <c r="F108" t="s">
        <v>743</v>
      </c>
      <c r="G108">
        <v>1</v>
      </c>
    </row>
    <row r="109" spans="2:8" hidden="1" outlineLevel="1" x14ac:dyDescent="0.25">
      <c r="B109" t="s">
        <v>88</v>
      </c>
      <c r="C109" t="s">
        <v>744</v>
      </c>
      <c r="D109" t="s">
        <v>742</v>
      </c>
      <c r="E109" s="1">
        <v>13676.01</v>
      </c>
      <c r="F109" t="s">
        <v>745</v>
      </c>
      <c r="G109">
        <v>1</v>
      </c>
    </row>
    <row r="110" spans="2:8" hidden="1" outlineLevel="1" x14ac:dyDescent="0.25">
      <c r="B110" t="s">
        <v>91</v>
      </c>
      <c r="C110" t="s">
        <v>247</v>
      </c>
      <c r="D110" t="s">
        <v>248</v>
      </c>
      <c r="E110" s="1">
        <v>147</v>
      </c>
      <c r="F110" t="s">
        <v>250</v>
      </c>
      <c r="G110">
        <v>1</v>
      </c>
    </row>
    <row r="111" spans="2:8" hidden="1" outlineLevel="1" x14ac:dyDescent="0.25">
      <c r="B111" t="s">
        <v>95</v>
      </c>
      <c r="C111" t="s">
        <v>96</v>
      </c>
      <c r="D111" t="s">
        <v>97</v>
      </c>
      <c r="E111" s="1">
        <v>0</v>
      </c>
      <c r="F111" t="s">
        <v>98</v>
      </c>
      <c r="G111">
        <v>1</v>
      </c>
    </row>
    <row r="112" spans="2:8" hidden="1" outlineLevel="1" x14ac:dyDescent="0.25">
      <c r="B112" t="s">
        <v>99</v>
      </c>
      <c r="C112" t="s">
        <v>429</v>
      </c>
      <c r="D112" t="s">
        <v>403</v>
      </c>
      <c r="E112" s="1">
        <v>0</v>
      </c>
      <c r="F112" t="s">
        <v>430</v>
      </c>
      <c r="G112">
        <v>1</v>
      </c>
    </row>
    <row r="113" spans="2:7" hidden="1" outlineLevel="1" x14ac:dyDescent="0.25">
      <c r="B113" t="s">
        <v>103</v>
      </c>
      <c r="C113" t="s">
        <v>891</v>
      </c>
      <c r="D113" t="s">
        <v>892</v>
      </c>
      <c r="E113" s="1">
        <v>51136</v>
      </c>
      <c r="F113" t="s">
        <v>893</v>
      </c>
      <c r="G113">
        <v>32</v>
      </c>
    </row>
    <row r="114" spans="2:7" hidden="1" outlineLevel="1" x14ac:dyDescent="0.25">
      <c r="B114" t="s">
        <v>107</v>
      </c>
      <c r="C114" t="s">
        <v>746</v>
      </c>
      <c r="D114" t="s">
        <v>747</v>
      </c>
      <c r="E114" s="1">
        <v>0</v>
      </c>
      <c r="F114" t="s">
        <v>748</v>
      </c>
      <c r="G114">
        <v>1</v>
      </c>
    </row>
    <row r="115" spans="2:7" hidden="1" outlineLevel="1" x14ac:dyDescent="0.25">
      <c r="B115" t="s">
        <v>111</v>
      </c>
      <c r="C115" t="s">
        <v>749</v>
      </c>
      <c r="D115" t="s">
        <v>750</v>
      </c>
      <c r="E115" s="1">
        <v>0</v>
      </c>
      <c r="F115" t="s">
        <v>751</v>
      </c>
      <c r="G115">
        <v>1</v>
      </c>
    </row>
    <row r="116" spans="2:7" hidden="1" outlineLevel="1" x14ac:dyDescent="0.25">
      <c r="B116" t="s">
        <v>22</v>
      </c>
      <c r="C116" t="s">
        <v>439</v>
      </c>
      <c r="D116" t="s">
        <v>440</v>
      </c>
      <c r="E116" s="1">
        <v>0</v>
      </c>
      <c r="F116" t="s">
        <v>441</v>
      </c>
      <c r="G116">
        <v>1</v>
      </c>
    </row>
    <row r="117" spans="2:7" hidden="1" outlineLevel="1" x14ac:dyDescent="0.25">
      <c r="B117" t="s">
        <v>370</v>
      </c>
      <c r="C117" t="s">
        <v>894</v>
      </c>
      <c r="D117" t="s">
        <v>895</v>
      </c>
      <c r="E117" s="1">
        <v>172800</v>
      </c>
      <c r="F117" t="s">
        <v>896</v>
      </c>
      <c r="G117">
        <v>15</v>
      </c>
    </row>
    <row r="118" spans="2:7" hidden="1" outlineLevel="1" x14ac:dyDescent="0.25">
      <c r="B118" t="s">
        <v>118</v>
      </c>
      <c r="C118" t="s">
        <v>270</v>
      </c>
      <c r="D118" t="s">
        <v>271</v>
      </c>
      <c r="E118" s="1">
        <v>0</v>
      </c>
      <c r="F118" t="s">
        <v>272</v>
      </c>
      <c r="G118">
        <v>1</v>
      </c>
    </row>
    <row r="119" spans="2:7" hidden="1" outlineLevel="1" x14ac:dyDescent="0.25">
      <c r="B119" t="s">
        <v>126</v>
      </c>
      <c r="C119" t="s">
        <v>127</v>
      </c>
      <c r="D119" t="s">
        <v>128</v>
      </c>
      <c r="E119" s="1">
        <v>0</v>
      </c>
      <c r="F119" t="s">
        <v>129</v>
      </c>
      <c r="G119">
        <v>1</v>
      </c>
    </row>
    <row r="120" spans="2:7" hidden="1" outlineLevel="1" x14ac:dyDescent="0.25">
      <c r="B120" t="s">
        <v>126</v>
      </c>
      <c r="C120" t="s">
        <v>130</v>
      </c>
      <c r="D120" t="s">
        <v>131</v>
      </c>
      <c r="E120" s="1">
        <v>0</v>
      </c>
      <c r="F120" t="s">
        <v>132</v>
      </c>
      <c r="G120">
        <v>1</v>
      </c>
    </row>
    <row r="121" spans="2:7" hidden="1" outlineLevel="1" x14ac:dyDescent="0.25">
      <c r="B121" t="s">
        <v>133</v>
      </c>
      <c r="C121" t="s">
        <v>752</v>
      </c>
      <c r="D121" t="s">
        <v>753</v>
      </c>
      <c r="E121" s="1">
        <v>399</v>
      </c>
      <c r="F121" t="s">
        <v>754</v>
      </c>
      <c r="G121">
        <v>1</v>
      </c>
    </row>
    <row r="122" spans="2:7" hidden="1" outlineLevel="1" x14ac:dyDescent="0.25">
      <c r="B122" t="s">
        <v>137</v>
      </c>
      <c r="C122" t="s">
        <v>888</v>
      </c>
      <c r="D122" t="s">
        <v>889</v>
      </c>
      <c r="E122" s="1">
        <v>2242</v>
      </c>
      <c r="F122" t="s">
        <v>890</v>
      </c>
      <c r="G122">
        <v>1</v>
      </c>
    </row>
    <row r="123" spans="2:7" hidden="1" outlineLevel="1" x14ac:dyDescent="0.25">
      <c r="B123" t="s">
        <v>29</v>
      </c>
      <c r="C123" t="s">
        <v>897</v>
      </c>
      <c r="D123" t="s">
        <v>898</v>
      </c>
      <c r="E123" s="1">
        <v>32</v>
      </c>
      <c r="F123" t="s">
        <v>899</v>
      </c>
      <c r="G123">
        <v>2</v>
      </c>
    </row>
    <row r="124" spans="2:7" hidden="1" outlineLevel="1" x14ac:dyDescent="0.25">
      <c r="B124" t="s">
        <v>144</v>
      </c>
      <c r="C124" t="s">
        <v>283</v>
      </c>
      <c r="D124" t="s">
        <v>284</v>
      </c>
      <c r="E124" s="1">
        <v>1395</v>
      </c>
      <c r="F124" t="s">
        <v>286</v>
      </c>
      <c r="G124">
        <v>1</v>
      </c>
    </row>
    <row r="125" spans="2:7" hidden="1" outlineLevel="1" x14ac:dyDescent="0.25">
      <c r="B125" t="s">
        <v>148</v>
      </c>
      <c r="C125" t="s">
        <v>755</v>
      </c>
      <c r="D125" t="s">
        <v>756</v>
      </c>
      <c r="E125" s="1">
        <v>469</v>
      </c>
      <c r="F125" t="s">
        <v>757</v>
      </c>
      <c r="G125">
        <v>1</v>
      </c>
    </row>
    <row r="126" spans="2:7" hidden="1" outlineLevel="1" x14ac:dyDescent="0.25">
      <c r="B126" t="s">
        <v>152</v>
      </c>
      <c r="C126" t="s">
        <v>537</v>
      </c>
      <c r="D126" t="s">
        <v>538</v>
      </c>
      <c r="E126" s="1">
        <v>591</v>
      </c>
      <c r="F126" t="s">
        <v>539</v>
      </c>
      <c r="G126">
        <v>1</v>
      </c>
    </row>
    <row r="127" spans="2:7" hidden="1" outlineLevel="1" x14ac:dyDescent="0.25">
      <c r="B127" t="s">
        <v>294</v>
      </c>
      <c r="C127" t="s">
        <v>295</v>
      </c>
      <c r="D127" t="s">
        <v>296</v>
      </c>
      <c r="E127" s="1">
        <v>0</v>
      </c>
      <c r="F127" t="s">
        <v>297</v>
      </c>
      <c r="G127">
        <v>1</v>
      </c>
    </row>
    <row r="128" spans="2:7" hidden="1" outlineLevel="1" x14ac:dyDescent="0.25">
      <c r="B128" t="s">
        <v>294</v>
      </c>
      <c r="C128" t="s">
        <v>758</v>
      </c>
      <c r="D128" t="s">
        <v>759</v>
      </c>
      <c r="E128" s="1">
        <v>591</v>
      </c>
      <c r="F128" t="s">
        <v>760</v>
      </c>
      <c r="G128">
        <v>1</v>
      </c>
    </row>
    <row r="129" spans="2:7" hidden="1" outlineLevel="1" x14ac:dyDescent="0.25">
      <c r="B129" t="s">
        <v>298</v>
      </c>
      <c r="C129" t="s">
        <v>299</v>
      </c>
      <c r="D129" t="s">
        <v>300</v>
      </c>
      <c r="E129" s="1">
        <v>0</v>
      </c>
      <c r="F129" t="s">
        <v>301</v>
      </c>
      <c r="G129">
        <v>1</v>
      </c>
    </row>
    <row r="130" spans="2:7" hidden="1" outlineLevel="1" x14ac:dyDescent="0.25">
      <c r="B130" t="s">
        <v>14</v>
      </c>
      <c r="C130" t="s">
        <v>302</v>
      </c>
      <c r="D130" t="s">
        <v>303</v>
      </c>
      <c r="E130" s="1">
        <v>24.01</v>
      </c>
      <c r="F130" t="s">
        <v>305</v>
      </c>
      <c r="G130">
        <v>1</v>
      </c>
    </row>
    <row r="131" spans="2:7" hidden="1" outlineLevel="1" x14ac:dyDescent="0.25">
      <c r="B131" t="s">
        <v>175</v>
      </c>
      <c r="C131" t="s">
        <v>761</v>
      </c>
      <c r="D131" t="s">
        <v>699</v>
      </c>
      <c r="E131" s="1">
        <v>1615</v>
      </c>
      <c r="F131" t="s">
        <v>762</v>
      </c>
      <c r="G131">
        <v>1</v>
      </c>
    </row>
    <row r="132" spans="2:7" hidden="1" outlineLevel="1" x14ac:dyDescent="0.25">
      <c r="B132" t="s">
        <v>763</v>
      </c>
      <c r="C132" t="s">
        <v>764</v>
      </c>
      <c r="D132" t="s">
        <v>765</v>
      </c>
      <c r="E132" s="1">
        <v>1599.96</v>
      </c>
      <c r="F132" t="s">
        <v>766</v>
      </c>
      <c r="G132">
        <v>4</v>
      </c>
    </row>
    <row r="133" spans="2:7" hidden="1" outlineLevel="1" x14ac:dyDescent="0.25">
      <c r="B133" t="s">
        <v>179</v>
      </c>
      <c r="C133" t="s">
        <v>180</v>
      </c>
      <c r="D133" t="s">
        <v>181</v>
      </c>
      <c r="E133" s="1">
        <v>0</v>
      </c>
      <c r="F133" t="s">
        <v>182</v>
      </c>
      <c r="G133">
        <v>1</v>
      </c>
    </row>
    <row r="134" spans="2:7" hidden="1" outlineLevel="1" x14ac:dyDescent="0.25">
      <c r="B134" t="s">
        <v>183</v>
      </c>
      <c r="C134" t="s">
        <v>184</v>
      </c>
      <c r="D134" t="s">
        <v>185</v>
      </c>
      <c r="E134" s="1">
        <v>0</v>
      </c>
      <c r="F134" t="s">
        <v>186</v>
      </c>
      <c r="G134">
        <v>1</v>
      </c>
    </row>
    <row r="135" spans="2:7" hidden="1" outlineLevel="1" x14ac:dyDescent="0.25">
      <c r="B135" t="s">
        <v>309</v>
      </c>
      <c r="C135" t="s">
        <v>310</v>
      </c>
      <c r="D135" t="s">
        <v>311</v>
      </c>
      <c r="E135" s="1">
        <v>478</v>
      </c>
      <c r="F135" t="s">
        <v>313</v>
      </c>
      <c r="G135">
        <v>1</v>
      </c>
    </row>
    <row r="136" spans="2:7" hidden="1" outlineLevel="1" x14ac:dyDescent="0.25">
      <c r="B136" t="s">
        <v>156</v>
      </c>
      <c r="C136" t="s">
        <v>314</v>
      </c>
      <c r="D136" t="s">
        <v>158</v>
      </c>
      <c r="E136" s="1">
        <v>0</v>
      </c>
      <c r="F136" t="s">
        <v>315</v>
      </c>
      <c r="G136">
        <v>1</v>
      </c>
    </row>
    <row r="137" spans="2:7" hidden="1" outlineLevel="1" x14ac:dyDescent="0.25">
      <c r="B137" t="s">
        <v>160</v>
      </c>
      <c r="C137" t="s">
        <v>161</v>
      </c>
      <c r="D137" t="s">
        <v>162</v>
      </c>
      <c r="E137" s="1">
        <v>0</v>
      </c>
      <c r="F137" t="s">
        <v>163</v>
      </c>
      <c r="G137">
        <v>1</v>
      </c>
    </row>
    <row r="138" spans="2:7" hidden="1" outlineLevel="1" x14ac:dyDescent="0.25">
      <c r="B138" t="s">
        <v>164</v>
      </c>
      <c r="C138" t="s">
        <v>165</v>
      </c>
      <c r="D138" t="s">
        <v>166</v>
      </c>
      <c r="E138" s="1">
        <v>0</v>
      </c>
      <c r="F138" t="s">
        <v>167</v>
      </c>
      <c r="G138">
        <v>1</v>
      </c>
    </row>
    <row r="139" spans="2:7" hidden="1" outlineLevel="1" x14ac:dyDescent="0.25">
      <c r="B139" t="s">
        <v>168</v>
      </c>
      <c r="C139" t="s">
        <v>316</v>
      </c>
      <c r="D139" t="s">
        <v>317</v>
      </c>
      <c r="E139" s="1">
        <v>0</v>
      </c>
      <c r="F139" t="s">
        <v>318</v>
      </c>
      <c r="G139">
        <v>1</v>
      </c>
    </row>
    <row r="140" spans="2:7" hidden="1" outlineLevel="1" x14ac:dyDescent="0.25">
      <c r="B140" t="s">
        <v>33</v>
      </c>
      <c r="C140" t="s">
        <v>319</v>
      </c>
      <c r="D140" t="s">
        <v>320</v>
      </c>
      <c r="E140" s="1">
        <v>123</v>
      </c>
      <c r="F140" t="s">
        <v>322</v>
      </c>
      <c r="G140">
        <v>1</v>
      </c>
    </row>
    <row r="141" spans="2:7" hidden="1" outlineLevel="1" x14ac:dyDescent="0.25">
      <c r="B141" t="s">
        <v>323</v>
      </c>
      <c r="C141" t="s">
        <v>324</v>
      </c>
      <c r="D141" t="s">
        <v>325</v>
      </c>
      <c r="E141" s="1">
        <v>0</v>
      </c>
      <c r="F141" t="s">
        <v>326</v>
      </c>
      <c r="G141">
        <v>1</v>
      </c>
    </row>
    <row r="142" spans="2:7" hidden="1" outlineLevel="1" x14ac:dyDescent="0.25">
      <c r="B142" t="s">
        <v>190</v>
      </c>
      <c r="C142" t="s">
        <v>327</v>
      </c>
      <c r="D142" t="s">
        <v>328</v>
      </c>
      <c r="E142" s="1">
        <v>0</v>
      </c>
      <c r="F142" t="s">
        <v>329</v>
      </c>
      <c r="G142">
        <v>1</v>
      </c>
    </row>
    <row r="143" spans="2:7" hidden="1" outlineLevel="1" x14ac:dyDescent="0.25">
      <c r="B143" t="s">
        <v>194</v>
      </c>
      <c r="C143" t="s">
        <v>330</v>
      </c>
      <c r="D143" t="s">
        <v>331</v>
      </c>
      <c r="E143" s="1">
        <v>75</v>
      </c>
      <c r="F143" t="s">
        <v>333</v>
      </c>
      <c r="G143">
        <v>1</v>
      </c>
    </row>
    <row r="144" spans="2:7" hidden="1" outlineLevel="1" x14ac:dyDescent="0.25">
      <c r="B144" t="s">
        <v>198</v>
      </c>
      <c r="C144" t="s">
        <v>900</v>
      </c>
      <c r="D144" t="s">
        <v>901</v>
      </c>
      <c r="E144" s="1">
        <v>0</v>
      </c>
      <c r="F144" t="s">
        <v>902</v>
      </c>
      <c r="G144">
        <v>1</v>
      </c>
    </row>
    <row r="145" spans="2:8" hidden="1" outlineLevel="1" x14ac:dyDescent="0.25">
      <c r="B145" t="s">
        <v>337</v>
      </c>
      <c r="C145" t="s">
        <v>338</v>
      </c>
      <c r="D145" t="s">
        <v>339</v>
      </c>
      <c r="E145" s="1">
        <v>0</v>
      </c>
      <c r="F145" t="s">
        <v>340</v>
      </c>
      <c r="G145">
        <v>1</v>
      </c>
    </row>
    <row r="146" spans="2:8" hidden="1" outlineLevel="1" x14ac:dyDescent="0.25">
      <c r="B146" t="s">
        <v>227</v>
      </c>
      <c r="C146" t="s">
        <v>228</v>
      </c>
      <c r="D146" t="s">
        <v>229</v>
      </c>
      <c r="E146" s="1">
        <v>16</v>
      </c>
      <c r="F146" t="s">
        <v>230</v>
      </c>
      <c r="G146">
        <v>1</v>
      </c>
    </row>
    <row r="147" spans="2:8" hidden="1" outlineLevel="1" x14ac:dyDescent="0.25">
      <c r="B147" t="s">
        <v>206</v>
      </c>
      <c r="C147" t="s">
        <v>207</v>
      </c>
      <c r="D147" t="s">
        <v>208</v>
      </c>
      <c r="E147" s="1">
        <v>0</v>
      </c>
      <c r="F147" t="s">
        <v>209</v>
      </c>
      <c r="G147">
        <v>1</v>
      </c>
    </row>
    <row r="148" spans="2:8" hidden="1" outlineLevel="1" x14ac:dyDescent="0.25">
      <c r="B148" t="s">
        <v>213</v>
      </c>
      <c r="C148" t="s">
        <v>214</v>
      </c>
      <c r="D148" t="s">
        <v>215</v>
      </c>
      <c r="E148" s="1">
        <v>100</v>
      </c>
      <c r="F148" t="s">
        <v>216</v>
      </c>
      <c r="G148">
        <v>1</v>
      </c>
    </row>
    <row r="149" spans="2:8" hidden="1" outlineLevel="1" x14ac:dyDescent="0.25">
      <c r="B149" t="s">
        <v>343</v>
      </c>
      <c r="C149" t="s">
        <v>210</v>
      </c>
      <c r="D149" t="s">
        <v>211</v>
      </c>
      <c r="E149" s="1">
        <v>9325.3799999999992</v>
      </c>
      <c r="F149" t="s">
        <v>212</v>
      </c>
      <c r="G149">
        <v>1</v>
      </c>
    </row>
    <row r="150" spans="2:8" hidden="1" outlineLevel="1" x14ac:dyDescent="0.25">
      <c r="B150" t="s">
        <v>57</v>
      </c>
      <c r="C150" t="s">
        <v>345</v>
      </c>
      <c r="D150" t="s">
        <v>508</v>
      </c>
      <c r="E150" s="1">
        <v>0</v>
      </c>
      <c r="F150" t="s">
        <v>347</v>
      </c>
      <c r="G150">
        <v>1</v>
      </c>
    </row>
    <row r="151" spans="2:8" hidden="1" outlineLevel="1" x14ac:dyDescent="0.25">
      <c r="B151" t="s">
        <v>348</v>
      </c>
      <c r="C151" t="s">
        <v>54</v>
      </c>
      <c r="D151" t="s">
        <v>55</v>
      </c>
      <c r="E151" s="1">
        <v>0.01</v>
      </c>
      <c r="F151" t="s">
        <v>56</v>
      </c>
      <c r="G151">
        <v>1</v>
      </c>
    </row>
    <row r="152" spans="2:8" hidden="1" outlineLevel="1" x14ac:dyDescent="0.25"/>
    <row r="153" spans="2:8" collapsed="1" x14ac:dyDescent="0.25">
      <c r="B153" s="13" t="s">
        <v>908</v>
      </c>
      <c r="E153" s="14">
        <f>SUM(E154:E200)</f>
        <v>189775.37000000002</v>
      </c>
      <c r="G153" s="3">
        <v>4</v>
      </c>
      <c r="H153" s="19">
        <f>E153*G153</f>
        <v>759101.4800000001</v>
      </c>
    </row>
    <row r="154" spans="2:8" hidden="1" outlineLevel="1" x14ac:dyDescent="0.25">
      <c r="B154" t="s">
        <v>10</v>
      </c>
      <c r="C154" t="s">
        <v>231</v>
      </c>
      <c r="D154" t="s">
        <v>232</v>
      </c>
      <c r="E154" s="1">
        <v>4396</v>
      </c>
      <c r="F154" t="s">
        <v>234</v>
      </c>
      <c r="G154">
        <v>1</v>
      </c>
    </row>
    <row r="155" spans="2:8" hidden="1" outlineLevel="1" x14ac:dyDescent="0.25">
      <c r="B155" t="s">
        <v>76</v>
      </c>
      <c r="C155" t="s">
        <v>719</v>
      </c>
      <c r="D155" t="s">
        <v>720</v>
      </c>
      <c r="E155" s="1">
        <v>0</v>
      </c>
      <c r="F155" t="s">
        <v>721</v>
      </c>
      <c r="G155">
        <v>1</v>
      </c>
    </row>
    <row r="156" spans="2:8" hidden="1" outlineLevel="1" x14ac:dyDescent="0.25">
      <c r="B156" t="s">
        <v>80</v>
      </c>
      <c r="C156" t="s">
        <v>738</v>
      </c>
      <c r="D156" t="s">
        <v>739</v>
      </c>
      <c r="E156" s="1">
        <v>1269</v>
      </c>
      <c r="F156" t="s">
        <v>740</v>
      </c>
      <c r="G156">
        <v>1</v>
      </c>
    </row>
    <row r="157" spans="2:8" hidden="1" outlineLevel="1" x14ac:dyDescent="0.25">
      <c r="B157" t="s">
        <v>84</v>
      </c>
      <c r="C157" t="s">
        <v>741</v>
      </c>
      <c r="D157" t="s">
        <v>742</v>
      </c>
      <c r="E157" s="1">
        <v>13676</v>
      </c>
      <c r="F157" t="s">
        <v>743</v>
      </c>
      <c r="G157">
        <v>1</v>
      </c>
    </row>
    <row r="158" spans="2:8" hidden="1" outlineLevel="1" x14ac:dyDescent="0.25">
      <c r="B158" t="s">
        <v>88</v>
      </c>
      <c r="C158" t="s">
        <v>744</v>
      </c>
      <c r="D158" t="s">
        <v>742</v>
      </c>
      <c r="E158" s="1">
        <v>13676.01</v>
      </c>
      <c r="F158" t="s">
        <v>745</v>
      </c>
      <c r="G158">
        <v>1</v>
      </c>
    </row>
    <row r="159" spans="2:8" hidden="1" outlineLevel="1" x14ac:dyDescent="0.25">
      <c r="B159" t="s">
        <v>91</v>
      </c>
      <c r="C159" t="s">
        <v>247</v>
      </c>
      <c r="D159" t="s">
        <v>248</v>
      </c>
      <c r="E159" s="1">
        <v>147</v>
      </c>
      <c r="F159" t="s">
        <v>250</v>
      </c>
      <c r="G159">
        <v>1</v>
      </c>
    </row>
    <row r="160" spans="2:8" hidden="1" outlineLevel="1" x14ac:dyDescent="0.25">
      <c r="B160" t="s">
        <v>95</v>
      </c>
      <c r="C160" t="s">
        <v>96</v>
      </c>
      <c r="D160" t="s">
        <v>97</v>
      </c>
      <c r="E160" s="1">
        <v>0</v>
      </c>
      <c r="F160" t="s">
        <v>98</v>
      </c>
      <c r="G160">
        <v>1</v>
      </c>
    </row>
    <row r="161" spans="2:7" hidden="1" outlineLevel="1" x14ac:dyDescent="0.25">
      <c r="B161" t="s">
        <v>99</v>
      </c>
      <c r="C161" t="s">
        <v>429</v>
      </c>
      <c r="D161" t="s">
        <v>403</v>
      </c>
      <c r="E161" s="1">
        <v>0</v>
      </c>
      <c r="F161" t="s">
        <v>430</v>
      </c>
      <c r="G161">
        <v>1</v>
      </c>
    </row>
    <row r="162" spans="2:7" hidden="1" outlineLevel="1" x14ac:dyDescent="0.25">
      <c r="B162" t="s">
        <v>103</v>
      </c>
      <c r="C162" t="s">
        <v>891</v>
      </c>
      <c r="D162" t="s">
        <v>892</v>
      </c>
      <c r="E162" s="1">
        <v>51136</v>
      </c>
      <c r="F162" t="s">
        <v>893</v>
      </c>
      <c r="G162">
        <v>32</v>
      </c>
    </row>
    <row r="163" spans="2:7" hidden="1" outlineLevel="1" x14ac:dyDescent="0.25">
      <c r="B163" t="s">
        <v>107</v>
      </c>
      <c r="C163" t="s">
        <v>746</v>
      </c>
      <c r="D163" t="s">
        <v>747</v>
      </c>
      <c r="E163" s="1">
        <v>0</v>
      </c>
      <c r="F163" t="s">
        <v>748</v>
      </c>
      <c r="G163">
        <v>1</v>
      </c>
    </row>
    <row r="164" spans="2:7" hidden="1" outlineLevel="1" x14ac:dyDescent="0.25">
      <c r="B164" t="s">
        <v>111</v>
      </c>
      <c r="C164" t="s">
        <v>749</v>
      </c>
      <c r="D164" t="s">
        <v>750</v>
      </c>
      <c r="E164" s="1">
        <v>0</v>
      </c>
      <c r="F164" t="s">
        <v>751</v>
      </c>
      <c r="G164">
        <v>1</v>
      </c>
    </row>
    <row r="165" spans="2:7" hidden="1" outlineLevel="1" x14ac:dyDescent="0.25">
      <c r="B165" t="s">
        <v>22</v>
      </c>
      <c r="C165" t="s">
        <v>439</v>
      </c>
      <c r="D165" t="s">
        <v>440</v>
      </c>
      <c r="E165" s="1">
        <v>0</v>
      </c>
      <c r="F165" t="s">
        <v>441</v>
      </c>
      <c r="G165">
        <v>1</v>
      </c>
    </row>
    <row r="166" spans="2:7" hidden="1" outlineLevel="1" x14ac:dyDescent="0.25">
      <c r="B166" t="s">
        <v>370</v>
      </c>
      <c r="C166" t="s">
        <v>894</v>
      </c>
      <c r="D166" t="s">
        <v>895</v>
      </c>
      <c r="E166" s="1">
        <v>86400</v>
      </c>
      <c r="F166" t="s">
        <v>896</v>
      </c>
      <c r="G166">
        <v>5</v>
      </c>
    </row>
    <row r="167" spans="2:7" hidden="1" outlineLevel="1" x14ac:dyDescent="0.25">
      <c r="B167" t="s">
        <v>118</v>
      </c>
      <c r="C167" t="s">
        <v>270</v>
      </c>
      <c r="D167" t="s">
        <v>271</v>
      </c>
      <c r="E167" s="1">
        <v>0</v>
      </c>
      <c r="F167" t="s">
        <v>272</v>
      </c>
      <c r="G167">
        <v>1</v>
      </c>
    </row>
    <row r="168" spans="2:7" hidden="1" outlineLevel="1" x14ac:dyDescent="0.25">
      <c r="B168" t="s">
        <v>126</v>
      </c>
      <c r="C168" t="s">
        <v>127</v>
      </c>
      <c r="D168" t="s">
        <v>128</v>
      </c>
      <c r="E168" s="1">
        <v>0</v>
      </c>
      <c r="F168" t="s">
        <v>129</v>
      </c>
      <c r="G168">
        <v>1</v>
      </c>
    </row>
    <row r="169" spans="2:7" hidden="1" outlineLevel="1" x14ac:dyDescent="0.25">
      <c r="B169" t="s">
        <v>126</v>
      </c>
      <c r="C169" t="s">
        <v>130</v>
      </c>
      <c r="D169" t="s">
        <v>131</v>
      </c>
      <c r="E169" s="1">
        <v>0</v>
      </c>
      <c r="F169" t="s">
        <v>132</v>
      </c>
      <c r="G169">
        <v>1</v>
      </c>
    </row>
    <row r="170" spans="2:7" hidden="1" outlineLevel="1" x14ac:dyDescent="0.25">
      <c r="B170" t="s">
        <v>133</v>
      </c>
      <c r="C170" t="s">
        <v>752</v>
      </c>
      <c r="D170" t="s">
        <v>753</v>
      </c>
      <c r="E170" s="1">
        <v>399</v>
      </c>
      <c r="F170" t="s">
        <v>754</v>
      </c>
      <c r="G170">
        <v>1</v>
      </c>
    </row>
    <row r="171" spans="2:7" hidden="1" outlineLevel="1" x14ac:dyDescent="0.25">
      <c r="B171" t="s">
        <v>137</v>
      </c>
      <c r="C171" t="s">
        <v>888</v>
      </c>
      <c r="D171" t="s">
        <v>889</v>
      </c>
      <c r="E171" s="1">
        <v>2242</v>
      </c>
      <c r="F171" t="s">
        <v>890</v>
      </c>
      <c r="G171">
        <v>1</v>
      </c>
    </row>
    <row r="172" spans="2:7" hidden="1" outlineLevel="1" x14ac:dyDescent="0.25">
      <c r="B172" t="s">
        <v>29</v>
      </c>
      <c r="C172" t="s">
        <v>897</v>
      </c>
      <c r="D172" t="s">
        <v>898</v>
      </c>
      <c r="E172" s="1">
        <v>32</v>
      </c>
      <c r="F172" t="s">
        <v>899</v>
      </c>
      <c r="G172">
        <v>2</v>
      </c>
    </row>
    <row r="173" spans="2:7" hidden="1" outlineLevel="1" x14ac:dyDescent="0.25">
      <c r="B173" t="s">
        <v>144</v>
      </c>
      <c r="C173" t="s">
        <v>283</v>
      </c>
      <c r="D173" t="s">
        <v>284</v>
      </c>
      <c r="E173" s="1">
        <v>1395</v>
      </c>
      <c r="F173" t="s">
        <v>286</v>
      </c>
      <c r="G173">
        <v>1</v>
      </c>
    </row>
    <row r="174" spans="2:7" hidden="1" outlineLevel="1" x14ac:dyDescent="0.25">
      <c r="B174" t="s">
        <v>148</v>
      </c>
      <c r="C174" t="s">
        <v>755</v>
      </c>
      <c r="D174" t="s">
        <v>756</v>
      </c>
      <c r="E174" s="1">
        <v>469</v>
      </c>
      <c r="F174" t="s">
        <v>757</v>
      </c>
      <c r="G174">
        <v>1</v>
      </c>
    </row>
    <row r="175" spans="2:7" hidden="1" outlineLevel="1" x14ac:dyDescent="0.25">
      <c r="B175" t="s">
        <v>152</v>
      </c>
      <c r="C175" t="s">
        <v>537</v>
      </c>
      <c r="D175" t="s">
        <v>538</v>
      </c>
      <c r="E175" s="1">
        <v>591</v>
      </c>
      <c r="F175" t="s">
        <v>539</v>
      </c>
      <c r="G175">
        <v>1</v>
      </c>
    </row>
    <row r="176" spans="2:7" hidden="1" outlineLevel="1" x14ac:dyDescent="0.25">
      <c r="B176" t="s">
        <v>294</v>
      </c>
      <c r="C176" t="s">
        <v>295</v>
      </c>
      <c r="D176" t="s">
        <v>296</v>
      </c>
      <c r="E176" s="1">
        <v>0</v>
      </c>
      <c r="F176" t="s">
        <v>297</v>
      </c>
      <c r="G176">
        <v>1</v>
      </c>
    </row>
    <row r="177" spans="2:7" hidden="1" outlineLevel="1" x14ac:dyDescent="0.25">
      <c r="B177" t="s">
        <v>294</v>
      </c>
      <c r="C177" t="s">
        <v>758</v>
      </c>
      <c r="D177" t="s">
        <v>759</v>
      </c>
      <c r="E177" s="1">
        <v>591</v>
      </c>
      <c r="F177" t="s">
        <v>760</v>
      </c>
      <c r="G177">
        <v>1</v>
      </c>
    </row>
    <row r="178" spans="2:7" hidden="1" outlineLevel="1" x14ac:dyDescent="0.25">
      <c r="B178" t="s">
        <v>298</v>
      </c>
      <c r="C178" t="s">
        <v>299</v>
      </c>
      <c r="D178" t="s">
        <v>300</v>
      </c>
      <c r="E178" s="1">
        <v>0</v>
      </c>
      <c r="F178" t="s">
        <v>301</v>
      </c>
      <c r="G178">
        <v>1</v>
      </c>
    </row>
    <row r="179" spans="2:7" hidden="1" outlineLevel="1" x14ac:dyDescent="0.25">
      <c r="B179" t="s">
        <v>14</v>
      </c>
      <c r="C179" t="s">
        <v>302</v>
      </c>
      <c r="D179" t="s">
        <v>303</v>
      </c>
      <c r="E179" s="1">
        <v>24.01</v>
      </c>
      <c r="F179" t="s">
        <v>305</v>
      </c>
      <c r="G179">
        <v>1</v>
      </c>
    </row>
    <row r="180" spans="2:7" hidden="1" outlineLevel="1" x14ac:dyDescent="0.25">
      <c r="B180" t="s">
        <v>175</v>
      </c>
      <c r="C180" t="s">
        <v>761</v>
      </c>
      <c r="D180" t="s">
        <v>699</v>
      </c>
      <c r="E180" s="1">
        <v>1615</v>
      </c>
      <c r="F180" t="s">
        <v>762</v>
      </c>
      <c r="G180">
        <v>1</v>
      </c>
    </row>
    <row r="181" spans="2:7" hidden="1" outlineLevel="1" x14ac:dyDescent="0.25">
      <c r="B181" t="s">
        <v>763</v>
      </c>
      <c r="C181" t="s">
        <v>764</v>
      </c>
      <c r="D181" t="s">
        <v>765</v>
      </c>
      <c r="E181" s="1">
        <v>1599.96</v>
      </c>
      <c r="F181" t="s">
        <v>766</v>
      </c>
      <c r="G181">
        <v>4</v>
      </c>
    </row>
    <row r="182" spans="2:7" hidden="1" outlineLevel="1" x14ac:dyDescent="0.25">
      <c r="B182" t="s">
        <v>179</v>
      </c>
      <c r="C182" t="s">
        <v>180</v>
      </c>
      <c r="D182" t="s">
        <v>181</v>
      </c>
      <c r="E182" s="1">
        <v>0</v>
      </c>
      <c r="F182" t="s">
        <v>182</v>
      </c>
      <c r="G182">
        <v>1</v>
      </c>
    </row>
    <row r="183" spans="2:7" hidden="1" outlineLevel="1" x14ac:dyDescent="0.25">
      <c r="B183" t="s">
        <v>183</v>
      </c>
      <c r="C183" t="s">
        <v>184</v>
      </c>
      <c r="D183" t="s">
        <v>185</v>
      </c>
      <c r="E183" s="1">
        <v>0</v>
      </c>
      <c r="F183" t="s">
        <v>186</v>
      </c>
      <c r="G183">
        <v>1</v>
      </c>
    </row>
    <row r="184" spans="2:7" hidden="1" outlineLevel="1" x14ac:dyDescent="0.25">
      <c r="B184" t="s">
        <v>309</v>
      </c>
      <c r="C184" t="s">
        <v>310</v>
      </c>
      <c r="D184" t="s">
        <v>311</v>
      </c>
      <c r="E184" s="1">
        <v>478</v>
      </c>
      <c r="F184" t="s">
        <v>313</v>
      </c>
      <c r="G184">
        <v>1</v>
      </c>
    </row>
    <row r="185" spans="2:7" hidden="1" outlineLevel="1" x14ac:dyDescent="0.25">
      <c r="B185" t="s">
        <v>156</v>
      </c>
      <c r="C185" t="s">
        <v>314</v>
      </c>
      <c r="D185" t="s">
        <v>158</v>
      </c>
      <c r="E185" s="1">
        <v>0</v>
      </c>
      <c r="F185" t="s">
        <v>315</v>
      </c>
      <c r="G185">
        <v>1</v>
      </c>
    </row>
    <row r="186" spans="2:7" hidden="1" outlineLevel="1" x14ac:dyDescent="0.25">
      <c r="B186" t="s">
        <v>160</v>
      </c>
      <c r="C186" t="s">
        <v>161</v>
      </c>
      <c r="D186" t="s">
        <v>162</v>
      </c>
      <c r="E186" s="1">
        <v>0</v>
      </c>
      <c r="F186" t="s">
        <v>163</v>
      </c>
      <c r="G186">
        <v>1</v>
      </c>
    </row>
    <row r="187" spans="2:7" hidden="1" outlineLevel="1" x14ac:dyDescent="0.25">
      <c r="B187" t="s">
        <v>164</v>
      </c>
      <c r="C187" t="s">
        <v>165</v>
      </c>
      <c r="D187" t="s">
        <v>166</v>
      </c>
      <c r="E187" s="1">
        <v>0</v>
      </c>
      <c r="F187" t="s">
        <v>167</v>
      </c>
      <c r="G187">
        <v>1</v>
      </c>
    </row>
    <row r="188" spans="2:7" hidden="1" outlineLevel="1" x14ac:dyDescent="0.25">
      <c r="B188" t="s">
        <v>168</v>
      </c>
      <c r="C188" t="s">
        <v>316</v>
      </c>
      <c r="D188" t="s">
        <v>317</v>
      </c>
      <c r="E188" s="1">
        <v>0</v>
      </c>
      <c r="F188" t="s">
        <v>318</v>
      </c>
      <c r="G188">
        <v>1</v>
      </c>
    </row>
    <row r="189" spans="2:7" hidden="1" outlineLevel="1" x14ac:dyDescent="0.25">
      <c r="B189" t="s">
        <v>33</v>
      </c>
      <c r="C189" t="s">
        <v>319</v>
      </c>
      <c r="D189" t="s">
        <v>320</v>
      </c>
      <c r="E189" s="1">
        <v>123</v>
      </c>
      <c r="F189" t="s">
        <v>322</v>
      </c>
      <c r="G189">
        <v>1</v>
      </c>
    </row>
    <row r="190" spans="2:7" hidden="1" outlineLevel="1" x14ac:dyDescent="0.25">
      <c r="B190" t="s">
        <v>323</v>
      </c>
      <c r="C190" t="s">
        <v>324</v>
      </c>
      <c r="D190" t="s">
        <v>325</v>
      </c>
      <c r="E190" s="1">
        <v>0</v>
      </c>
      <c r="F190" t="s">
        <v>326</v>
      </c>
      <c r="G190">
        <v>1</v>
      </c>
    </row>
    <row r="191" spans="2:7" hidden="1" outlineLevel="1" x14ac:dyDescent="0.25">
      <c r="B191" t="s">
        <v>190</v>
      </c>
      <c r="C191" t="s">
        <v>327</v>
      </c>
      <c r="D191" t="s">
        <v>328</v>
      </c>
      <c r="E191" s="1">
        <v>0</v>
      </c>
      <c r="F191" t="s">
        <v>329</v>
      </c>
      <c r="G191">
        <v>1</v>
      </c>
    </row>
    <row r="192" spans="2:7" hidden="1" outlineLevel="1" x14ac:dyDescent="0.25">
      <c r="B192" t="s">
        <v>194</v>
      </c>
      <c r="C192" t="s">
        <v>330</v>
      </c>
      <c r="D192" t="s">
        <v>331</v>
      </c>
      <c r="E192" s="1">
        <v>75</v>
      </c>
      <c r="F192" t="s">
        <v>333</v>
      </c>
      <c r="G192">
        <v>1</v>
      </c>
    </row>
    <row r="193" spans="2:8" hidden="1" outlineLevel="1" x14ac:dyDescent="0.25">
      <c r="B193" t="s">
        <v>198</v>
      </c>
      <c r="C193" t="s">
        <v>900</v>
      </c>
      <c r="D193" t="s">
        <v>901</v>
      </c>
      <c r="E193" s="1">
        <v>0</v>
      </c>
      <c r="F193" t="s">
        <v>902</v>
      </c>
      <c r="G193">
        <v>1</v>
      </c>
    </row>
    <row r="194" spans="2:8" hidden="1" outlineLevel="1" x14ac:dyDescent="0.25">
      <c r="B194" t="s">
        <v>337</v>
      </c>
      <c r="C194" t="s">
        <v>338</v>
      </c>
      <c r="D194" t="s">
        <v>339</v>
      </c>
      <c r="E194" s="1">
        <v>0</v>
      </c>
      <c r="F194" t="s">
        <v>340</v>
      </c>
      <c r="G194">
        <v>1</v>
      </c>
    </row>
    <row r="195" spans="2:8" hidden="1" outlineLevel="1" x14ac:dyDescent="0.25">
      <c r="B195" t="s">
        <v>227</v>
      </c>
      <c r="C195" t="s">
        <v>228</v>
      </c>
      <c r="D195" t="s">
        <v>229</v>
      </c>
      <c r="E195" s="1">
        <v>16</v>
      </c>
      <c r="F195" t="s">
        <v>230</v>
      </c>
      <c r="G195">
        <v>1</v>
      </c>
    </row>
    <row r="196" spans="2:8" hidden="1" outlineLevel="1" x14ac:dyDescent="0.25">
      <c r="B196" t="s">
        <v>206</v>
      </c>
      <c r="C196" t="s">
        <v>207</v>
      </c>
      <c r="D196" t="s">
        <v>208</v>
      </c>
      <c r="E196" s="1">
        <v>0</v>
      </c>
      <c r="F196" t="s">
        <v>209</v>
      </c>
      <c r="G196">
        <v>1</v>
      </c>
    </row>
    <row r="197" spans="2:8" hidden="1" outlineLevel="1" x14ac:dyDescent="0.25">
      <c r="B197" t="s">
        <v>213</v>
      </c>
      <c r="C197" t="s">
        <v>214</v>
      </c>
      <c r="D197" t="s">
        <v>215</v>
      </c>
      <c r="E197" s="1">
        <v>100</v>
      </c>
      <c r="F197" t="s">
        <v>216</v>
      </c>
      <c r="G197">
        <v>1</v>
      </c>
    </row>
    <row r="198" spans="2:8" hidden="1" outlineLevel="1" x14ac:dyDescent="0.25">
      <c r="B198" t="s">
        <v>343</v>
      </c>
      <c r="C198" t="s">
        <v>210</v>
      </c>
      <c r="D198" t="s">
        <v>211</v>
      </c>
      <c r="E198" s="1">
        <v>9325.3799999999992</v>
      </c>
      <c r="F198" t="s">
        <v>212</v>
      </c>
      <c r="G198">
        <v>1</v>
      </c>
    </row>
    <row r="199" spans="2:8" hidden="1" outlineLevel="1" x14ac:dyDescent="0.25">
      <c r="B199" t="s">
        <v>57</v>
      </c>
      <c r="C199" t="s">
        <v>345</v>
      </c>
      <c r="D199" t="s">
        <v>508</v>
      </c>
      <c r="E199" s="1">
        <v>0</v>
      </c>
      <c r="F199" t="s">
        <v>347</v>
      </c>
      <c r="G199">
        <v>1</v>
      </c>
    </row>
    <row r="200" spans="2:8" hidden="1" outlineLevel="1" x14ac:dyDescent="0.25">
      <c r="B200" t="s">
        <v>348</v>
      </c>
      <c r="C200" t="s">
        <v>54</v>
      </c>
      <c r="D200" t="s">
        <v>55</v>
      </c>
      <c r="E200" s="1">
        <v>0.01</v>
      </c>
      <c r="F200" t="s">
        <v>56</v>
      </c>
      <c r="G200">
        <v>1</v>
      </c>
    </row>
    <row r="201" spans="2:8" x14ac:dyDescent="0.25">
      <c r="H201" s="19">
        <f>SUM(H153:H200,H104,H55,H10)</f>
        <v>7993038.0700000022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Dell 09-2024 Lot #1</vt:lpstr>
      <vt:lpstr>Dell 09-2024 Lot #2</vt:lpstr>
      <vt:lpstr>Dell 09-2024 Lot #2а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 Dikun</dc:creator>
  <cp:lastModifiedBy>1</cp:lastModifiedBy>
  <dcterms:created xsi:type="dcterms:W3CDTF">2024-08-26T12:53:02Z</dcterms:created>
  <dcterms:modified xsi:type="dcterms:W3CDTF">2024-09-18T11:15:45Z</dcterms:modified>
</cp:coreProperties>
</file>