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 filterPrivacy="1" defaultThemeVersion="124226"/>
  <xr:revisionPtr revIDLastSave="0" documentId="8_{D64789DC-2D3F-4301-8AFF-A863C890DEE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Спецификация" sheetId="7" r:id="rId1"/>
    <sheet name="Сервер РО" sheetId="19" r:id="rId2"/>
    <sheet name="СХД РО" sheetId="21" r:id="rId3"/>
  </sheets>
  <definedNames>
    <definedName name="_xlnm._FilterDatabase" localSheetId="0" hidden="1">Спецификация!#REF!</definedName>
  </definedNames>
  <calcPr calcId="18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7" l="1"/>
  <c r="F11" i="7"/>
  <c r="H10" i="7" l="1"/>
  <c r="H11" i="7"/>
  <c r="H12" i="7" l="1"/>
</calcChain>
</file>

<file path=xl/sharedStrings.xml><?xml version="1.0" encoding="utf-8"?>
<sst xmlns="http://schemas.openxmlformats.org/spreadsheetml/2006/main" count="103" uniqueCount="102">
  <si>
    <t xml:space="preserve"> без НДС</t>
  </si>
  <si>
    <t>без НДС</t>
  </si>
  <si>
    <t>Цена, USD</t>
  </si>
  <si>
    <t>Стоимость, USD</t>
  </si>
  <si>
    <t>Поля для заполнения поставщиком</t>
  </si>
  <si>
    <t>Кол-во</t>
  </si>
  <si>
    <t>Дата:</t>
  </si>
  <si>
    <t>Наименование участника:</t>
  </si>
  <si>
    <t>ИНН:</t>
  </si>
  <si>
    <t>Контатное лицо (ФИО / тел):</t>
  </si>
  <si>
    <t>Срок действия коммерческого предложения</t>
  </si>
  <si>
    <t>Основные условия договора:</t>
  </si>
  <si>
    <t>Параметр</t>
  </si>
  <si>
    <t>Описание</t>
  </si>
  <si>
    <t>Валюта фиксации цен</t>
  </si>
  <si>
    <t>Валюта платежей</t>
  </si>
  <si>
    <t>Рубли</t>
  </si>
  <si>
    <t>Порядок оплаты</t>
  </si>
  <si>
    <t>Срок поставок</t>
  </si>
  <si>
    <t>Срок действия договора</t>
  </si>
  <si>
    <r>
      <t xml:space="preserve">Место поставок/ оказания услуг 
</t>
    </r>
    <r>
      <rPr>
        <sz val="12"/>
        <color rgb="FF000000"/>
        <rFont val="Calibri"/>
        <family val="2"/>
        <charset val="204"/>
        <scheme val="minor"/>
      </rPr>
      <t>(магазины, РЦ, собственное производство, офисы и т.п.)</t>
    </r>
  </si>
  <si>
    <t>г. Москва</t>
  </si>
  <si>
    <r>
      <t xml:space="preserve">Тип договора 
</t>
    </r>
    <r>
      <rPr>
        <sz val="12"/>
        <color rgb="FF000000"/>
        <rFont val="Calibri"/>
        <family val="2"/>
        <charset val="204"/>
        <scheme val="minor"/>
      </rPr>
      <t>(типовой X5 / индивидуальный КА)</t>
    </r>
  </si>
  <si>
    <t>Дата</t>
  </si>
  <si>
    <t>(Должность)</t>
  </si>
  <si>
    <t>(ФИО)</t>
  </si>
  <si>
    <t>100% постоплата в течение 30 КД после подписания накладной ТОРГ-12; цены номенклатурных единиц указываются в заказах в долларах США; рублевый эквивалент платежей по заказам на поставку рассчитывается на основе официального обменного курса рубля по отношению к доллару США, установленному ЦБ РФ на дату оплаты соответствующего Заказа</t>
  </si>
  <si>
    <t>Наименование запрашиваемого оборудования</t>
  </si>
  <si>
    <t>Гарантийные обязательства и плановое ТО</t>
  </si>
  <si>
    <t>Mail:</t>
  </si>
  <si>
    <t>Гарантия 12 месяцев</t>
  </si>
  <si>
    <t>Итого:</t>
  </si>
  <si>
    <t>Партномер</t>
  </si>
  <si>
    <t>[210-BBOO] / G45HDTK</t>
  </si>
  <si>
    <t>Dell ME5024 Storage Array</t>
  </si>
  <si>
    <t>[403-BCPE] / GY8W2O7</t>
  </si>
  <si>
    <t>32Gb FC Type-B 8 Port Dual Controller</t>
  </si>
  <si>
    <t>[492-BDCW][492-BDCW][492-BDCW][492-BDCW] / GJ6RXIF</t>
  </si>
  <si>
    <t>8x SFP+, FC32, 32GB</t>
  </si>
  <si>
    <t>[470-ACLS] / GI89NMK</t>
  </si>
  <si>
    <t>Dell Networking Cable, OM4 LC/LC Fiber Cable, (Optics required), 2 Meter</t>
  </si>
  <si>
    <t>[400-AUTO] / GSFQ3L4</t>
  </si>
  <si>
    <t>2.4TB 10K RPM SAS 12Gbps 512e 2.5in Hot-plug Hard Drive</t>
  </si>
  <si>
    <t>[770-BECR] / GXLW03B</t>
  </si>
  <si>
    <t>Rack Rails 2U</t>
  </si>
  <si>
    <t>[325-BDDO] / GDHET1I</t>
  </si>
  <si>
    <t>ME Series 2U Bezel</t>
  </si>
  <si>
    <t>[450-ALXL] / GA9LGB8</t>
  </si>
  <si>
    <t>Power Supply, 580W, Redundant, WW</t>
  </si>
  <si>
    <t>[389-EERY] / GTOWU91</t>
  </si>
  <si>
    <t>Dell PowerVault ME Series 2U-24, CE Marking</t>
  </si>
  <si>
    <t>[492-BBDH][492-BBDH] / G63C4Y2</t>
  </si>
  <si>
    <t>C13 to C14, PDU Style, 12 AMP, 2 Feet Power Cord, Qty 2</t>
  </si>
  <si>
    <t>[340-DCGF] / GHX647W</t>
  </si>
  <si>
    <t>Dell ME5024 Shipping</t>
  </si>
  <si>
    <t>[900-9997] / GHIPRB2</t>
  </si>
  <si>
    <t>No Installation</t>
  </si>
  <si>
    <t>R650</t>
  </si>
  <si>
    <t>[210-AYJZ] / GE0MI3U</t>
  </si>
  <si>
    <t>PowerEdge R650 Server</t>
  </si>
  <si>
    <t>[321-BGHH] / GR4P2HL</t>
  </si>
  <si>
    <t>2.5" Chassis with up to 8 Hard Drives (SAS/SATA), 3 PCIe Slots, 2 CPU</t>
  </si>
  <si>
    <t>[750-ADIH] / GKMQ9T4</t>
  </si>
  <si>
    <t>4 High Performance Fans for 2 CPU</t>
  </si>
  <si>
    <t>[340-CUQO] / G1VF2M0</t>
  </si>
  <si>
    <t>R650 Ship 8x2.5</t>
  </si>
  <si>
    <t>[412-AAVP] / GH29RXE</t>
  </si>
  <si>
    <t>Heatsink for 2 CPU configuration (CPU less than or equal to 165W)</t>
  </si>
  <si>
    <t>[370-AGDS] / GFRC9EL</t>
  </si>
  <si>
    <t>32GB RDIMM, 3200MT/s, Dual Rank, 16Gb BASE x8</t>
  </si>
  <si>
    <t>[405-ABCQ][750-ACFR] / GFMWO9X</t>
  </si>
  <si>
    <t>Front PERC H355 Front Load</t>
  </si>
  <si>
    <t>[385-BBQV] / G4NWS93</t>
  </si>
  <si>
    <t>iDRAC9, Enterprise 15G</t>
  </si>
  <si>
    <t>[540-BCOB] / G9TO04Y</t>
  </si>
  <si>
    <t>Broadcom 5720 Quad Port 1GbE BASE-T Adapter, OCP NIC 3.0</t>
  </si>
  <si>
    <t>[540-BDIB] / GULBO5Z</t>
  </si>
  <si>
    <t>QLogic 2692 Dual Port 16Gb Fibre Channel HBA, PCIe Low Profile, V2</t>
  </si>
  <si>
    <t>[450-AKLF] / G7XCUQM</t>
  </si>
  <si>
    <t>Dual, Hot-Plug, FR Power Supply, 1100W MM (100-220Vac) Titanium, Redundant (1+1), by Delta, NAF</t>
  </si>
  <si>
    <t>[770-BDMW] / GYQ78CO</t>
  </si>
  <si>
    <t>1 год.</t>
  </si>
  <si>
    <t>USD</t>
  </si>
  <si>
    <t>Сервер РО комплект (конфигурация на соответствующей вкладке)</t>
  </si>
  <si>
    <t>СХД РО комплект (конфигурация на соответствующей вкладке)</t>
  </si>
  <si>
    <t>400-BIFV</t>
  </si>
  <si>
    <t>600GB Hard Drive SAS ISE 12Gbps 10k 512n 2.5in Hot-Plug</t>
  </si>
  <si>
    <t>1U Combo Drop-In/Stab-In Rails Without Cable Management Arm or Strain Relief Bar</t>
  </si>
  <si>
    <t>338-CBWJ</t>
  </si>
  <si>
    <t>Intel Xeon Silver 4310 2.1G, 12C/24T, 10.4GT/s, 18M Cache, Turbo, HT (120W) DDR4-2666</t>
  </si>
  <si>
    <t>Общий индикативный объем 2024</t>
  </si>
  <si>
    <t>Плановый гарантированный объем 2024</t>
  </si>
  <si>
    <t>120 календарных дней</t>
  </si>
  <si>
    <t>Негарантированный объем</t>
  </si>
  <si>
    <t>Вместе с формой коммерческого предложения, в обязательном порядке отдельными файлами должны быть загружены конфигурации предлагаемого оборудования, которые не должны отличаться от конфигураций, согласованных на этапе квалификационной оценки.</t>
  </si>
  <si>
    <t>№ лота</t>
  </si>
  <si>
    <t>Не более 12 недель с даты размещения заказа</t>
  </si>
  <si>
    <t>Типовой X5 (Приложение № 9)</t>
  </si>
  <si>
    <t>[709-BDHI] / GNZ67MY</t>
  </si>
  <si>
    <t>Parts Only Warranty 36 Months, 36 Month(s)</t>
  </si>
  <si>
    <t>[199-BIBB] / GBR3QXZ</t>
  </si>
  <si>
    <t>ProSupport and 4Hr Mission Critical, 36 Month(s)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</si>
</sst>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800]dddd\,\ mmmm\ dd\,\ yyyy"/>
    <numFmt numFmtId="165" formatCode="[=0]0;[&gt;=1]#,##0;0.00"/>
  </numFmts>
  <fonts count="25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1"/>
      <color indexed="8"/>
      <name val="Calibri"/>
      <family val="2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sz val="11"/>
      <color rgb="FF0061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</font>
    <font>
      <sz val="1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595959"/>
      <name val="Calibri"/>
      <family val="2"/>
      <charset val="204"/>
      <scheme val="minor"/>
    </font>
    <font>
      <sz val="10"/>
      <color theme="1"/>
      <name val="Calibri"/>
      <family val="3"/>
      <charset val="13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1"/>
      <color theme="1"/>
      <name val="Calibri"/>
      <family val="2"/>
      <scheme val="minor"/>
    </font>
    <font>
      <b/>
      <sz val="10"/>
      <color rgb="FFFF0000"/>
      <name val="Calibri"/>
      <family val="2"/>
      <charset val="204"/>
      <scheme val="minor"/>
    </font>
    <font>
      <b/>
      <sz val="11"/>
      <color rgb="FF9C0006"/>
      <name val="Calibri"/>
      <family val="2"/>
      <charset val="204"/>
      <scheme val="minor"/>
    </font>
    <font>
      <b/>
      <sz val="11"/>
      <color rgb="FF006100"/>
      <name val="Calibri"/>
      <family val="2"/>
      <charset val="204"/>
      <scheme val="minor"/>
    </font>
    <font>
      <b/>
      <sz val="11"/>
      <color indexed="8"/>
      <name val="Helvetica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FFFF"/>
        <bgColor rgb="FF000000"/>
      </patternFill>
    </fill>
    <fill>
      <patternFill patternType="solid">
        <fgColor theme="4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rgb="FF000000"/>
      </top>
      <bottom/>
      <diagonal/>
    </border>
  </borders>
  <cellStyleXfs count="10">
    <xf numFmtId="0" fontId="0" fillId="0" borderId="0"/>
    <xf numFmtId="0" fontId="4" fillId="0" borderId="0"/>
    <xf numFmtId="0" fontId="5" fillId="6" borderId="0" applyNumberFormat="0" applyBorder="0" applyAlignment="0" applyProtection="0"/>
    <xf numFmtId="0" fontId="6" fillId="7" borderId="0" applyNumberFormat="0" applyBorder="0" applyAlignment="0" applyProtection="0"/>
    <xf numFmtId="165" fontId="14" fillId="0" borderId="0" applyFont="0" applyFill="0" applyBorder="0" applyProtection="0">
      <alignment horizontal="center"/>
    </xf>
    <xf numFmtId="4" fontId="14" fillId="0" borderId="0" applyNumberFormat="0" applyFont="0" applyFill="0" applyBorder="0" applyProtection="0">
      <alignment horizontal="left"/>
    </xf>
    <xf numFmtId="4" fontId="14" fillId="0" borderId="8" applyNumberFormat="0" applyFont="0" applyFill="0" applyAlignment="0" applyProtection="0"/>
    <xf numFmtId="0" fontId="17" fillId="0" borderId="0"/>
    <xf numFmtId="0" fontId="20" fillId="0" borderId="0"/>
    <xf numFmtId="0" fontId="16" fillId="0" borderId="0"/>
  </cellStyleXfs>
  <cellXfs count="57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2" borderId="3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left" vertical="center" wrapText="1"/>
    </xf>
    <xf numFmtId="164" fontId="1" fillId="5" borderId="1" xfId="0" applyNumberFormat="1" applyFont="1" applyFill="1" applyBorder="1" applyAlignment="1" applyProtection="1">
      <alignment horizontal="center" vertical="center"/>
      <protection locked="0"/>
    </xf>
    <xf numFmtId="0" fontId="1" fillId="5" borderId="1" xfId="0" applyFont="1" applyFill="1" applyBorder="1" applyAlignment="1" applyProtection="1">
      <alignment horizontal="center" vertical="center"/>
      <protection locked="0"/>
    </xf>
    <xf numFmtId="49" fontId="1" fillId="5" borderId="1" xfId="0" applyNumberFormat="1" applyFont="1" applyFill="1" applyBorder="1" applyAlignment="1" applyProtection="1">
      <alignment horizontal="center" vertical="center"/>
      <protection locked="0"/>
    </xf>
    <xf numFmtId="0" fontId="7" fillId="3" borderId="1" xfId="0" applyFont="1" applyFill="1" applyBorder="1" applyAlignment="1">
      <alignment vertical="center" wrapText="1" readingOrder="1"/>
    </xf>
    <xf numFmtId="0" fontId="7" fillId="0" borderId="0" xfId="0" applyFont="1" applyAlignment="1">
      <alignment vertical="center" wrapText="1" readingOrder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right" vertical="center" wrapText="1"/>
    </xf>
    <xf numFmtId="0" fontId="0" fillId="0" borderId="1" xfId="0" applyBorder="1" applyAlignment="1">
      <alignment vertical="center" wrapText="1"/>
    </xf>
    <xf numFmtId="0" fontId="7" fillId="4" borderId="1" xfId="0" applyFont="1" applyFill="1" applyBorder="1" applyAlignment="1">
      <alignment horizontal="right" vertical="center" wrapText="1"/>
    </xf>
    <xf numFmtId="0" fontId="0" fillId="0" borderId="5" xfId="0" applyBorder="1" applyAlignment="1">
      <alignment horizontal="right" vertical="center" wrapText="1"/>
    </xf>
    <xf numFmtId="49" fontId="1" fillId="0" borderId="1" xfId="0" applyNumberFormat="1" applyFont="1" applyBorder="1" applyAlignment="1" applyProtection="1">
      <alignment horizontal="center" vertical="center"/>
      <protection locked="0"/>
    </xf>
    <xf numFmtId="1" fontId="3" fillId="0" borderId="0" xfId="0" applyNumberFormat="1" applyFont="1" applyAlignment="1">
      <alignment vertical="center" wrapText="1"/>
    </xf>
    <xf numFmtId="0" fontId="7" fillId="3" borderId="4" xfId="0" applyFont="1" applyFill="1" applyBorder="1" applyAlignment="1">
      <alignment vertical="center" wrapText="1" readingOrder="1"/>
    </xf>
    <xf numFmtId="49" fontId="5" fillId="0" borderId="0" xfId="2" applyNumberFormat="1" applyFill="1" applyBorder="1" applyAlignment="1">
      <alignment horizontal="center" vertical="center" wrapText="1"/>
    </xf>
    <xf numFmtId="49" fontId="9" fillId="0" borderId="1" xfId="2" applyNumberFormat="1" applyFont="1" applyFill="1" applyBorder="1" applyAlignment="1">
      <alignment horizontal="center" vertical="center" wrapText="1"/>
    </xf>
    <xf numFmtId="0" fontId="10" fillId="8" borderId="1" xfId="0" applyFont="1" applyFill="1" applyBorder="1" applyAlignment="1">
      <alignment horizontal="center" vertical="center" wrapText="1"/>
    </xf>
    <xf numFmtId="0" fontId="10" fillId="8" borderId="1" xfId="0" applyFont="1" applyFill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4" fontId="10" fillId="0" borderId="1" xfId="0" applyNumberFormat="1" applyFont="1" applyBorder="1" applyAlignment="1">
      <alignment horizontal="right" vertical="center" wrapText="1"/>
    </xf>
    <xf numFmtId="0" fontId="12" fillId="0" borderId="1" xfId="0" applyFont="1" applyBorder="1" applyAlignment="1">
      <alignment vertical="center" wrapText="1"/>
    </xf>
    <xf numFmtId="1" fontId="10" fillId="0" borderId="1" xfId="0" applyNumberFormat="1" applyFont="1" applyBorder="1" applyAlignment="1">
      <alignment horizontal="center" vertical="center" wrapText="1"/>
    </xf>
    <xf numFmtId="0" fontId="11" fillId="5" borderId="1" xfId="0" applyFont="1" applyFill="1" applyBorder="1" applyAlignment="1">
      <alignment vertical="center"/>
    </xf>
    <xf numFmtId="1" fontId="1" fillId="0" borderId="0" xfId="0" applyNumberFormat="1" applyFont="1" applyAlignment="1">
      <alignment vertical="center"/>
    </xf>
    <xf numFmtId="0" fontId="18" fillId="0" borderId="0" xfId="7" applyFont="1"/>
    <xf numFmtId="0" fontId="17" fillId="0" borderId="0" xfId="7"/>
    <xf numFmtId="0" fontId="19" fillId="0" borderId="0" xfId="7" applyFont="1"/>
    <xf numFmtId="0" fontId="13" fillId="9" borderId="1" xfId="9" applyFont="1" applyFill="1" applyBorder="1" applyAlignment="1">
      <alignment horizontal="center" vertical="center"/>
    </xf>
    <xf numFmtId="0" fontId="15" fillId="0" borderId="1" xfId="9" applyFont="1" applyBorder="1" applyAlignment="1">
      <alignment horizontal="center"/>
    </xf>
    <xf numFmtId="0" fontId="15" fillId="0" borderId="1" xfId="9" applyFont="1" applyBorder="1"/>
    <xf numFmtId="0" fontId="0" fillId="0" borderId="0" xfId="0" applyAlignment="1">
      <alignment horizontal="right" vertical="center" wrapText="1"/>
    </xf>
    <xf numFmtId="0" fontId="0" fillId="0" borderId="0" xfId="0" applyBorder="1" applyAlignment="1">
      <alignment horizontal="right" vertical="center" wrapText="1"/>
    </xf>
    <xf numFmtId="0" fontId="22" fillId="0" borderId="0" xfId="3" applyFont="1" applyFill="1" applyBorder="1" applyAlignment="1">
      <alignment horizontal="left" vertical="center" wrapText="1"/>
    </xf>
    <xf numFmtId="0" fontId="2" fillId="5" borderId="1" xfId="0" applyFont="1" applyFill="1" applyBorder="1" applyAlignment="1">
      <alignment vertical="center"/>
    </xf>
    <xf numFmtId="49" fontId="2" fillId="0" borderId="2" xfId="0" applyNumberFormat="1" applyFont="1" applyBorder="1" applyAlignment="1">
      <alignment horizontal="left" vertical="center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/>
    </xf>
    <xf numFmtId="49" fontId="23" fillId="0" borderId="0" xfId="2" applyNumberFormat="1" applyFont="1" applyFill="1" applyBorder="1" applyAlignment="1">
      <alignment horizontal="center" vertical="center" wrapText="1"/>
    </xf>
    <xf numFmtId="0" fontId="24" fillId="0" borderId="0" xfId="0" applyFont="1" applyAlignment="1">
      <alignment horizontal="left" vertical="center" wrapText="1"/>
    </xf>
    <xf numFmtId="0" fontId="24" fillId="0" borderId="0" xfId="0" applyFont="1" applyAlignment="1">
      <alignment horizontal="left" vertical="top" wrapText="1"/>
    </xf>
    <xf numFmtId="1" fontId="24" fillId="0" borderId="0" xfId="0" applyNumberFormat="1" applyFont="1" applyAlignment="1">
      <alignment horizontal="center" vertical="center" wrapText="1"/>
    </xf>
    <xf numFmtId="0" fontId="13" fillId="0" borderId="0" xfId="0" applyFont="1" applyAlignment="1">
      <alignment horizontal="right" vertical="center"/>
    </xf>
    <xf numFmtId="4" fontId="13" fillId="0" borderId="0" xfId="0" applyNumberFormat="1" applyFont="1" applyAlignment="1">
      <alignment vertical="center"/>
    </xf>
    <xf numFmtId="1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left" vertical="center" wrapText="1"/>
    </xf>
    <xf numFmtId="1" fontId="2" fillId="2" borderId="6" xfId="0" applyNumberFormat="1" applyFont="1" applyFill="1" applyBorder="1" applyAlignment="1">
      <alignment horizontal="center" vertical="center" wrapText="1"/>
    </xf>
    <xf numFmtId="1" fontId="2" fillId="2" borderId="7" xfId="0" applyNumberFormat="1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</cellXfs>
  <cellStyles count="10">
    <cellStyle name="dell.align.left" xfId="5" xr:uid="{00000000-0005-0000-0000-000000000000}"/>
    <cellStyle name="dell.qty" xfId="4" xr:uid="{00000000-0005-0000-0000-000001000000}"/>
    <cellStyle name="dell.separator" xfId="6" xr:uid="{00000000-0005-0000-0000-000002000000}"/>
    <cellStyle name="Обычный" xfId="0" builtinId="0"/>
    <cellStyle name="Обычный 2" xfId="1" xr:uid="{00000000-0005-0000-0000-000005000000}"/>
    <cellStyle name="Обычный 2 2" xfId="7" xr:uid="{00000000-0005-0000-0000-000006000000}"/>
    <cellStyle name="Обычный 2 2 2" xfId="9" xr:uid="{00000000-0005-0000-0000-000007000000}"/>
    <cellStyle name="Обычный 3" xfId="8" xr:uid="{00000000-0005-0000-0000-000008000000}"/>
    <cellStyle name="Плохой" xfId="3" builtinId="27"/>
    <cellStyle name="Хороший" xfId="2" builtinId="26"/>
  </cellStyles>
  <dxfs count="0"/>
  <tableStyles count="0" defaultTableStyle="TableStyleMedium2" defaultPivotStyle="PivotStyleLight16"/>
  <colors>
    <mruColors>
      <color rgb="FFFFFF99"/>
      <color rgb="FF00FA00"/>
      <color rgb="FF25FF88"/>
      <color rgb="FFFF7C80"/>
      <color rgb="FFFF6600"/>
      <color rgb="FFFF8F4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a.usachev@deltasolutions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8"/>
  <sheetViews>
    <sheetView tabSelected="1" zoomScale="90" zoomScaleNormal="90" workbookViewId="0">
      <selection activeCell="B4" sqref="B4"/>
    </sheetView>
  </sheetViews>
  <sheetFormatPr defaultColWidth="11" defaultRowHeight="12.75"/>
  <cols>
    <col min="1" max="1" width="2.7109375" style="4" customWidth="1"/>
    <col min="2" max="2" width="18.7109375" style="2" customWidth="1"/>
    <col min="3" max="3" width="82.42578125" style="2" customWidth="1"/>
    <col min="4" max="4" width="15.42578125" style="2" customWidth="1"/>
    <col min="5" max="5" width="17.28515625" style="2" customWidth="1"/>
    <col min="6" max="6" width="14.28515625" style="2" customWidth="1"/>
    <col min="7" max="7" width="21.28515625" style="2" customWidth="1"/>
    <col min="8" max="8" width="19.5703125" style="2" customWidth="1"/>
    <col min="9" max="16384" width="11" style="2"/>
  </cols>
  <sheetData>
    <row r="1" spans="1:11" ht="15">
      <c r="A1" s="1"/>
      <c r="B1" s="5" t="s">
        <v>6</v>
      </c>
      <c r="C1" s="6"/>
      <c r="G1" s="1"/>
      <c r="H1" s="1"/>
      <c r="I1" s="1"/>
    </row>
    <row r="2" spans="1:11" ht="25.5">
      <c r="A2" s="1"/>
      <c r="B2" s="5" t="s">
        <v>7</v>
      </c>
      <c r="C2" s="7"/>
      <c r="G2" s="1"/>
      <c r="H2" s="1"/>
      <c r="I2" s="1"/>
    </row>
    <row r="3" spans="1:11" ht="15" customHeight="1">
      <c r="A3" s="1"/>
      <c r="B3" s="5" t="s">
        <v>8</v>
      </c>
      <c r="C3" s="7"/>
      <c r="G3" s="1"/>
      <c r="H3" s="1"/>
      <c r="I3" s="1"/>
    </row>
    <row r="4" spans="1:11" ht="25.5">
      <c r="A4" s="1"/>
      <c r="B4" s="5" t="s">
        <v>9</v>
      </c>
      <c r="C4" s="8"/>
      <c r="G4" s="1"/>
      <c r="H4" s="1"/>
      <c r="I4" s="1"/>
    </row>
    <row r="5" spans="1:11" ht="15">
      <c r="A5" s="1"/>
      <c r="B5" s="5" t="s">
        <v>29</v>
      </c>
      <c r="C5" s="8"/>
      <c r="G5" s="1"/>
      <c r="H5" s="1"/>
      <c r="I5" s="1"/>
    </row>
    <row r="6" spans="1:11" ht="38.25">
      <c r="A6" s="1"/>
      <c r="B6" s="5" t="s">
        <v>10</v>
      </c>
      <c r="C6" s="17" t="s">
        <v>92</v>
      </c>
      <c r="I6" s="1"/>
    </row>
    <row r="7" spans="1:11" ht="17.649999999999999" customHeight="1"/>
    <row r="8" spans="1:11" ht="26.65" customHeight="1">
      <c r="A8" s="3"/>
      <c r="B8" s="55" t="s">
        <v>95</v>
      </c>
      <c r="C8" s="51" t="s">
        <v>27</v>
      </c>
      <c r="D8" s="50" t="s">
        <v>91</v>
      </c>
      <c r="E8" s="53" t="s">
        <v>93</v>
      </c>
      <c r="F8" s="53" t="s">
        <v>90</v>
      </c>
      <c r="G8" s="25" t="s">
        <v>2</v>
      </c>
      <c r="H8" s="25" t="s">
        <v>3</v>
      </c>
      <c r="I8" s="1"/>
    </row>
    <row r="9" spans="1:11" ht="25.9" customHeight="1">
      <c r="A9" s="3"/>
      <c r="B9" s="56"/>
      <c r="C9" s="51"/>
      <c r="D9" s="50"/>
      <c r="E9" s="54"/>
      <c r="F9" s="54"/>
      <c r="G9" s="25" t="s">
        <v>0</v>
      </c>
      <c r="H9" s="25" t="s">
        <v>1</v>
      </c>
      <c r="I9" s="1"/>
    </row>
    <row r="10" spans="1:11" ht="22.15" customHeight="1">
      <c r="A10" s="21"/>
      <c r="B10" s="22">
        <v>1</v>
      </c>
      <c r="C10" s="23" t="s">
        <v>83</v>
      </c>
      <c r="D10" s="22">
        <v>2</v>
      </c>
      <c r="E10" s="22">
        <v>0</v>
      </c>
      <c r="F10" s="28">
        <f t="shared" ref="F10:F11" si="0">SUM(D10:E10)</f>
        <v>2</v>
      </c>
      <c r="G10" s="29"/>
      <c r="H10" s="26">
        <f t="shared" ref="H10:H11" si="1">G10*F10</f>
        <v>0</v>
      </c>
      <c r="I10" s="18"/>
      <c r="K10" s="30"/>
    </row>
    <row r="11" spans="1:11" ht="22.15" customHeight="1">
      <c r="A11" s="21"/>
      <c r="B11" s="22">
        <v>2</v>
      </c>
      <c r="C11" s="23" t="s">
        <v>84</v>
      </c>
      <c r="D11" s="22">
        <v>2</v>
      </c>
      <c r="E11" s="22">
        <v>0</v>
      </c>
      <c r="F11" s="28">
        <f t="shared" si="0"/>
        <v>2</v>
      </c>
      <c r="G11" s="29"/>
      <c r="H11" s="26">
        <f t="shared" si="1"/>
        <v>0</v>
      </c>
      <c r="I11" s="18"/>
      <c r="K11" s="30"/>
    </row>
    <row r="12" spans="1:11" s="43" customFormat="1" ht="20.65" customHeight="1">
      <c r="A12" s="44"/>
      <c r="B12" s="45"/>
      <c r="C12" s="46"/>
      <c r="D12" s="47"/>
      <c r="E12" s="47"/>
      <c r="F12" s="47"/>
      <c r="G12" s="48" t="s">
        <v>31</v>
      </c>
      <c r="H12" s="49">
        <f>SUM(H10:H11)</f>
        <v>0</v>
      </c>
    </row>
    <row r="13" spans="1:11" ht="36" customHeight="1">
      <c r="A13" s="20"/>
      <c r="B13" s="52" t="s">
        <v>94</v>
      </c>
      <c r="C13" s="52"/>
      <c r="D13" s="52"/>
      <c r="E13" s="52"/>
      <c r="F13" s="52"/>
      <c r="G13" s="52"/>
      <c r="H13" s="52"/>
    </row>
    <row r="14" spans="1:11" ht="18" customHeight="1"/>
    <row r="15" spans="1:11" s="43" customFormat="1" ht="15">
      <c r="A15" s="39"/>
      <c r="B15" s="40"/>
      <c r="C15" s="41" t="s">
        <v>4</v>
      </c>
      <c r="D15" s="42"/>
      <c r="E15" s="42"/>
      <c r="F15" s="42"/>
    </row>
    <row r="16" spans="1:11" ht="15.4" customHeight="1">
      <c r="A16" s="2"/>
    </row>
    <row r="17" spans="1:6" ht="47.25">
      <c r="B17" s="19" t="s">
        <v>11</v>
      </c>
      <c r="C17" s="9"/>
      <c r="D17" s="10"/>
      <c r="E17" s="10"/>
      <c r="F17" s="10"/>
    </row>
    <row r="18" spans="1:6" ht="15">
      <c r="B18" s="11" t="s">
        <v>12</v>
      </c>
      <c r="C18" s="11" t="s">
        <v>13</v>
      </c>
      <c r="D18" s="12"/>
      <c r="E18" s="12"/>
      <c r="F18" s="12"/>
    </row>
    <row r="19" spans="1:6" ht="30">
      <c r="A19" s="2"/>
      <c r="B19" s="13" t="s">
        <v>14</v>
      </c>
      <c r="C19" s="14" t="s">
        <v>82</v>
      </c>
      <c r="D19" s="12"/>
      <c r="E19" s="12"/>
      <c r="F19" s="12"/>
    </row>
    <row r="20" spans="1:6" ht="15">
      <c r="A20" s="2"/>
      <c r="B20" s="13" t="s">
        <v>15</v>
      </c>
      <c r="C20" s="14" t="s">
        <v>16</v>
      </c>
      <c r="D20" s="12"/>
      <c r="E20" s="12"/>
      <c r="F20" s="12"/>
    </row>
    <row r="21" spans="1:6" ht="75">
      <c r="A21" s="2"/>
      <c r="B21" s="13" t="s">
        <v>17</v>
      </c>
      <c r="C21" s="14" t="s">
        <v>26</v>
      </c>
      <c r="D21" s="12"/>
      <c r="E21" s="12"/>
      <c r="F21" s="12"/>
    </row>
    <row r="22" spans="1:6" ht="15.75">
      <c r="A22" s="2"/>
      <c r="B22" s="15" t="s">
        <v>18</v>
      </c>
      <c r="C22" s="27" t="s">
        <v>96</v>
      </c>
      <c r="D22" s="12"/>
      <c r="E22" s="12"/>
      <c r="F22" s="12"/>
    </row>
    <row r="23" spans="1:6" ht="31.5">
      <c r="A23" s="2"/>
      <c r="B23" s="15" t="s">
        <v>19</v>
      </c>
      <c r="C23" s="14" t="s">
        <v>81</v>
      </c>
      <c r="D23" s="12"/>
      <c r="E23" s="12"/>
      <c r="F23" s="12"/>
    </row>
    <row r="24" spans="1:6" ht="110.25">
      <c r="A24" s="2"/>
      <c r="B24" s="15" t="s">
        <v>20</v>
      </c>
      <c r="C24" s="14" t="s">
        <v>21</v>
      </c>
      <c r="D24" s="1"/>
      <c r="E24" s="1"/>
      <c r="F24" s="1"/>
    </row>
    <row r="25" spans="1:6" ht="47.25">
      <c r="A25" s="2"/>
      <c r="B25" s="15" t="s">
        <v>28</v>
      </c>
      <c r="C25" s="24" t="s">
        <v>30</v>
      </c>
      <c r="D25" s="1"/>
      <c r="E25" s="1"/>
      <c r="F25" s="1"/>
    </row>
    <row r="26" spans="1:6" ht="63">
      <c r="A26" s="2"/>
      <c r="B26" s="15" t="s">
        <v>22</v>
      </c>
      <c r="C26" s="14" t="s">
        <v>97</v>
      </c>
      <c r="D26" s="1"/>
      <c r="E26" s="1"/>
      <c r="F26" s="1"/>
    </row>
    <row r="27" spans="1:6" ht="15">
      <c r="A27" s="2"/>
      <c r="B27" s="12"/>
      <c r="C27" s="12"/>
      <c r="D27" s="12"/>
      <c r="E27" s="12"/>
      <c r="F27" s="12"/>
    </row>
    <row r="28" spans="1:6" ht="15">
      <c r="A28" s="2"/>
      <c r="B28" s="12"/>
      <c r="C28" s="12"/>
      <c r="D28" s="12"/>
      <c r="E28" s="12"/>
      <c r="F28" s="12"/>
    </row>
    <row r="29" spans="1:6" ht="98.25" customHeight="1">
      <c r="A29" s="2"/>
      <c r="B29" s="12" t="s">
        <v>23</v>
      </c>
      <c r="C29" s="12"/>
      <c r="D29" s="12"/>
      <c r="E29" s="12"/>
      <c r="F29" s="12"/>
    </row>
    <row r="30" spans="1:6" ht="15">
      <c r="A30" s="2"/>
      <c r="B30" s="12"/>
      <c r="C30" s="12"/>
      <c r="D30" s="12"/>
      <c r="E30" s="12"/>
      <c r="F30" s="12"/>
    </row>
    <row r="31" spans="1:6" ht="15">
      <c r="A31" s="2"/>
      <c r="B31" s="12"/>
      <c r="C31" s="12"/>
      <c r="D31" s="12"/>
      <c r="E31" s="12"/>
      <c r="F31" s="12"/>
    </row>
    <row r="32" spans="1:6" ht="15">
      <c r="A32" s="2"/>
      <c r="B32" s="16" t="s">
        <v>24</v>
      </c>
      <c r="C32" s="16"/>
      <c r="D32" s="16" t="s">
        <v>25</v>
      </c>
      <c r="E32" s="38"/>
      <c r="F32" s="37"/>
    </row>
    <row r="33" spans="1:1">
      <c r="A33" s="2"/>
    </row>
    <row r="34" spans="1:1">
      <c r="A34" s="2"/>
    </row>
    <row r="35" spans="1:1">
      <c r="A35" s="2"/>
    </row>
    <row r="36" spans="1:1">
      <c r="A36" s="2"/>
    </row>
    <row r="37" spans="1:1">
      <c r="A37" s="2"/>
    </row>
    <row r="38" spans="1:1">
      <c r="A38" s="2"/>
    </row>
  </sheetData>
  <mergeCells count="6">
    <mergeCell ref="D8:D9"/>
    <mergeCell ref="C8:C9"/>
    <mergeCell ref="B13:H13"/>
    <mergeCell ref="F8:F9"/>
    <mergeCell ref="E8:E9"/>
    <mergeCell ref="B8:B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15"/>
  <sheetViews>
    <sheetView workbookViewId="0">
      <selection activeCell="B8" sqref="B8"/>
    </sheetView>
  </sheetViews>
  <sheetFormatPr defaultColWidth="11.42578125" defaultRowHeight="15.75"/>
  <cols>
    <col min="1" max="1" width="37.7109375" style="32" customWidth="1"/>
    <col min="2" max="2" width="118.7109375" style="32" bestFit="1" customWidth="1"/>
    <col min="3" max="16384" width="11.42578125" style="32"/>
  </cols>
  <sheetData>
    <row r="1" spans="1:3">
      <c r="A1" s="31" t="s">
        <v>57</v>
      </c>
      <c r="B1" s="31"/>
      <c r="C1" s="31">
        <v>1</v>
      </c>
    </row>
    <row r="2" spans="1:3">
      <c r="A2" s="33" t="s">
        <v>58</v>
      </c>
      <c r="B2" s="33" t="s">
        <v>59</v>
      </c>
      <c r="C2" s="33">
        <v>1</v>
      </c>
    </row>
    <row r="3" spans="1:3">
      <c r="A3" s="33" t="s">
        <v>60</v>
      </c>
      <c r="B3" s="33" t="s">
        <v>61</v>
      </c>
      <c r="C3" s="33">
        <v>1</v>
      </c>
    </row>
    <row r="4" spans="1:3">
      <c r="A4" s="33" t="s">
        <v>62</v>
      </c>
      <c r="B4" s="33" t="s">
        <v>63</v>
      </c>
      <c r="C4" s="33">
        <v>1</v>
      </c>
    </row>
    <row r="5" spans="1:3">
      <c r="A5" s="33" t="s">
        <v>64</v>
      </c>
      <c r="B5" s="33" t="s">
        <v>65</v>
      </c>
      <c r="C5">
        <v>1</v>
      </c>
    </row>
    <row r="6" spans="1:3">
      <c r="A6" s="33" t="s">
        <v>88</v>
      </c>
      <c r="B6" s="33" t="s">
        <v>89</v>
      </c>
      <c r="C6" s="33">
        <v>2</v>
      </c>
    </row>
    <row r="7" spans="1:3">
      <c r="A7" s="33" t="s">
        <v>66</v>
      </c>
      <c r="B7" s="33" t="s">
        <v>67</v>
      </c>
      <c r="C7" s="33">
        <v>1</v>
      </c>
    </row>
    <row r="8" spans="1:3">
      <c r="A8" s="33" t="s">
        <v>68</v>
      </c>
      <c r="B8" s="33" t="s">
        <v>69</v>
      </c>
      <c r="C8" s="33">
        <v>4</v>
      </c>
    </row>
    <row r="9" spans="1:3">
      <c r="A9" s="33" t="s">
        <v>70</v>
      </c>
      <c r="B9" s="33" t="s">
        <v>71</v>
      </c>
      <c r="C9" s="33">
        <v>1</v>
      </c>
    </row>
    <row r="10" spans="1:3">
      <c r="A10" s="33" t="s">
        <v>85</v>
      </c>
      <c r="B10" s="33" t="s">
        <v>86</v>
      </c>
      <c r="C10" s="33">
        <v>2</v>
      </c>
    </row>
    <row r="11" spans="1:3">
      <c r="A11" s="33" t="s">
        <v>72</v>
      </c>
      <c r="B11" s="33" t="s">
        <v>73</v>
      </c>
      <c r="C11" s="33">
        <v>1</v>
      </c>
    </row>
    <row r="12" spans="1:3">
      <c r="A12" s="33" t="s">
        <v>74</v>
      </c>
      <c r="B12" s="33" t="s">
        <v>75</v>
      </c>
      <c r="C12" s="33">
        <v>1</v>
      </c>
    </row>
    <row r="13" spans="1:3">
      <c r="A13" s="33" t="s">
        <v>76</v>
      </c>
      <c r="B13" s="33" t="s">
        <v>77</v>
      </c>
      <c r="C13" s="33">
        <v>2</v>
      </c>
    </row>
    <row r="14" spans="1:3">
      <c r="A14" s="33" t="s">
        <v>78</v>
      </c>
      <c r="B14" s="33" t="s">
        <v>79</v>
      </c>
      <c r="C14" s="33">
        <v>1</v>
      </c>
    </row>
    <row r="15" spans="1:3">
      <c r="A15" s="33" t="s">
        <v>80</v>
      </c>
      <c r="B15" s="33" t="s">
        <v>87</v>
      </c>
      <c r="C15" s="33">
        <v>1</v>
      </c>
    </row>
  </sheetData>
  <hyperlinks>
    <hyperlink ref="C5" r:id="rId1" display="mailto:a.usachev@deltasolutions.ru" xr:uid="{00000000-0004-0000-0300-000000000000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15"/>
  <sheetViews>
    <sheetView workbookViewId="0">
      <selection activeCell="C2" sqref="C2:C15"/>
    </sheetView>
  </sheetViews>
  <sheetFormatPr defaultColWidth="8.7109375" defaultRowHeight="15"/>
  <cols>
    <col min="1" max="1" width="26.140625" customWidth="1"/>
    <col min="2" max="2" width="25.42578125" customWidth="1"/>
    <col min="3" max="3" width="29.42578125" customWidth="1"/>
  </cols>
  <sheetData>
    <row r="1" spans="1:3">
      <c r="A1" s="34" t="s">
        <v>32</v>
      </c>
      <c r="B1" s="34" t="s">
        <v>13</v>
      </c>
      <c r="C1" s="34" t="s">
        <v>5</v>
      </c>
    </row>
    <row r="2" spans="1:3">
      <c r="A2" s="35" t="s">
        <v>33</v>
      </c>
      <c r="B2" s="36" t="s">
        <v>34</v>
      </c>
      <c r="C2" s="35">
        <v>1</v>
      </c>
    </row>
    <row r="3" spans="1:3">
      <c r="A3" s="35" t="s">
        <v>35</v>
      </c>
      <c r="B3" s="36" t="s">
        <v>36</v>
      </c>
      <c r="C3" s="35">
        <v>1</v>
      </c>
    </row>
    <row r="4" spans="1:3">
      <c r="A4" s="35" t="s">
        <v>37</v>
      </c>
      <c r="B4" s="36" t="s">
        <v>38</v>
      </c>
      <c r="C4" s="35">
        <v>1</v>
      </c>
    </row>
    <row r="5" spans="1:3">
      <c r="A5" s="35" t="s">
        <v>39</v>
      </c>
      <c r="B5" s="36" t="s">
        <v>40</v>
      </c>
      <c r="C5" s="35">
        <v>8</v>
      </c>
    </row>
    <row r="6" spans="1:3">
      <c r="A6" s="35" t="s">
        <v>41</v>
      </c>
      <c r="B6" s="36" t="s">
        <v>42</v>
      </c>
      <c r="C6" s="35">
        <v>12</v>
      </c>
    </row>
    <row r="7" spans="1:3">
      <c r="A7" s="35" t="s">
        <v>43</v>
      </c>
      <c r="B7" s="36" t="s">
        <v>44</v>
      </c>
      <c r="C7" s="35">
        <v>1</v>
      </c>
    </row>
    <row r="8" spans="1:3">
      <c r="A8" s="35" t="s">
        <v>45</v>
      </c>
      <c r="B8" s="36" t="s">
        <v>46</v>
      </c>
      <c r="C8" s="35">
        <v>1</v>
      </c>
    </row>
    <row r="9" spans="1:3">
      <c r="A9" s="35" t="s">
        <v>47</v>
      </c>
      <c r="B9" s="36" t="s">
        <v>48</v>
      </c>
      <c r="C9" s="35">
        <v>1</v>
      </c>
    </row>
    <row r="10" spans="1:3">
      <c r="A10" s="35" t="s">
        <v>49</v>
      </c>
      <c r="B10" s="36" t="s">
        <v>50</v>
      </c>
      <c r="C10" s="35">
        <v>1</v>
      </c>
    </row>
    <row r="11" spans="1:3">
      <c r="A11" s="35" t="s">
        <v>51</v>
      </c>
      <c r="B11" s="36" t="s">
        <v>52</v>
      </c>
      <c r="C11" s="35">
        <v>2</v>
      </c>
    </row>
    <row r="12" spans="1:3">
      <c r="A12" s="35" t="s">
        <v>53</v>
      </c>
      <c r="B12" s="36" t="s">
        <v>54</v>
      </c>
      <c r="C12" s="35">
        <v>1</v>
      </c>
    </row>
    <row r="13" spans="1:3">
      <c r="A13" s="35" t="s">
        <v>98</v>
      </c>
      <c r="B13" s="36" t="s">
        <v>99</v>
      </c>
      <c r="C13" s="35">
        <v>1</v>
      </c>
    </row>
    <row r="14" spans="1:3">
      <c r="A14" s="35" t="s">
        <v>100</v>
      </c>
      <c r="B14" s="36" t="s">
        <v>101</v>
      </c>
      <c r="C14" s="35">
        <v>1</v>
      </c>
    </row>
    <row r="15" spans="1:3">
      <c r="A15" s="35" t="s">
        <v>55</v>
      </c>
      <c r="B15" s="36" t="s">
        <v>56</v>
      </c>
      <c r="C15" s="35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Спецификация</vt:lpstr>
      <vt:lpstr>Сервер РО</vt:lpstr>
      <vt:lpstr>СХД РО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2021-11-30T16:06:41Z</dcterms:created>
  <dcterms:modified xsi:type="dcterms:W3CDTF">2024-10-16T08:51:08Z</dcterms:modified>
</cp:coreProperties>
</file>