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xr:revisionPtr revIDLastSave="0" documentId="8_{9999E53E-CB58-4F4B-AE0B-34CE541BE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ецификация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H6" i="1"/>
  <c r="I6" i="1" s="1"/>
  <c r="F7" i="1"/>
  <c r="H7" i="1"/>
  <c r="I7" i="1" s="1"/>
  <c r="F8" i="1"/>
  <c r="H8" i="1"/>
  <c r="I8" i="1" s="1"/>
  <c r="F9" i="1"/>
  <c r="H9" i="1"/>
  <c r="I9" i="1" s="1"/>
  <c r="F10" i="1"/>
  <c r="H10" i="1"/>
  <c r="I10" i="1" s="1"/>
  <c r="F11" i="1"/>
  <c r="H11" i="1"/>
  <c r="I11" i="1" s="1"/>
  <c r="F12" i="1"/>
  <c r="H12" i="1"/>
  <c r="I12" i="1" s="1"/>
  <c r="F13" i="1"/>
  <c r="H13" i="1"/>
  <c r="I13" i="1" s="1"/>
  <c r="F14" i="1"/>
  <c r="H14" i="1"/>
  <c r="I14" i="1" s="1"/>
  <c r="F15" i="1"/>
  <c r="H15" i="1"/>
  <c r="I15" i="1" s="1"/>
  <c r="F16" i="1"/>
  <c r="H16" i="1"/>
  <c r="I16" i="1" s="1"/>
  <c r="F17" i="1"/>
  <c r="H17" i="1"/>
  <c r="I17" i="1" s="1"/>
  <c r="F18" i="1"/>
  <c r="H18" i="1"/>
  <c r="I18" i="1" s="1"/>
  <c r="F19" i="1"/>
  <c r="H19" i="1"/>
  <c r="I19" i="1" s="1"/>
  <c r="F20" i="1"/>
  <c r="H20" i="1"/>
  <c r="I20" i="1" s="1"/>
  <c r="F5" i="1"/>
  <c r="H5" i="1"/>
  <c r="I5" i="1" s="1"/>
  <c r="H4" i="1"/>
  <c r="I4" i="1" s="1"/>
  <c r="F4" i="1"/>
  <c r="H3" i="1"/>
  <c r="I3" i="1" s="1"/>
  <c r="F3" i="1"/>
  <c r="I21" i="1" l="1"/>
</calcChain>
</file>

<file path=xl/sharedStrings.xml><?xml version="1.0" encoding="utf-8"?>
<sst xmlns="http://schemas.openxmlformats.org/spreadsheetml/2006/main" count="69" uniqueCount="44">
  <si>
    <t>№</t>
  </si>
  <si>
    <t>Код Вендора</t>
  </si>
  <si>
    <t>Название товара</t>
  </si>
  <si>
    <t>Кол-во</t>
  </si>
  <si>
    <t>Цена</t>
  </si>
  <si>
    <t>Сумма USD</t>
  </si>
  <si>
    <t>Курс ЦБ РФ</t>
  </si>
  <si>
    <t>Стоимость за ед. в руб.</t>
  </si>
  <si>
    <t>Сумма, руб.</t>
  </si>
  <si>
    <t>Срок поставки</t>
  </si>
  <si>
    <t>Состояние</t>
  </si>
  <si>
    <t>Новое</t>
  </si>
  <si>
    <t>Цены указаны с НДС 20%.</t>
  </si>
  <si>
    <t>Итого</t>
  </si>
  <si>
    <t>Оплата производится в рублях по курсу ЦБ РФ на день поступления денежных средств на расчетный счет поставщика.</t>
  </si>
  <si>
    <t>Доставка по Москве бесплатная.</t>
  </si>
  <si>
    <t>Цены действительны 3 дня на спецификацию в полном объеме. В случае ее изменения предложение может быть пересмотрено.</t>
  </si>
  <si>
    <t>Рабочая станция (сборка от контрагента) - основные компоненты с гарантией</t>
  </si>
  <si>
    <t>Сборка компьютера от контрагента (гарантия)</t>
  </si>
  <si>
    <t>Корпус ACCORD ACC-B021 Black mATX, Mini-ITX, Midi-Tower, 2xUSB 2.0, Audio (BOX),(с вентилятором для корпуса DeepCool) + БП 500 вт</t>
  </si>
  <si>
    <t>с блоком питания и всеми необходимыми кулерами (BOX Set)</t>
  </si>
  <si>
    <t>480Gb ADATA Ultimate SU650 (ASU650SS-480GT-R) внутренний SSD, 2.5", 480 Гб, SATA-III, чтение: 520 Мб/сек, запись: 450 Мб/сек</t>
  </si>
  <si>
    <t>или ближайший аналог по цене и качеству</t>
  </si>
  <si>
    <t>Intel Core i5 - 10400 BOX Socket 1200, 6-ядерный, 2900 МГц, Turbo: 4300 МГц, Comet Lake, Кэш L2 - 1.5 Мб, Кэш L3 - 12 Мб, Intel UHD Graphics 630, 14 нм, 65 Вт (BOX)</t>
  </si>
  <si>
    <t>с поддержкой графики</t>
  </si>
  <si>
    <t>Материнская плата Gigabyte B560M H OEM Socket 1200, Intel B560, 2xDDR4, PCI-E 4.0, 4xUSB 3.2 Gen1, VGA, HDMI, mATX</t>
  </si>
  <si>
    <t>Оперативная память 8Gb DDR4 3200MHz Patriot Signature Line (PSD48G320081)</t>
  </si>
  <si>
    <t>Монитор DEXP DF27N2 черный [1920x1080 (FullHD)@75 Гц, VA, LED, 4000:1, 300 Кд/м², 178°/178°, HDMI 2.1, VGA (D-Sub), AMD FreeSync]</t>
  </si>
  <si>
    <t>ИБП CyberPower UTC650EI</t>
  </si>
  <si>
    <t>Флешка USB Kingston DataTraveler Exodia M 32ГБ</t>
  </si>
  <si>
    <t xml:space="preserve">Производитель обязательно Kingston </t>
  </si>
  <si>
    <t xml:space="preserve">Аккумуляторная батарея для ИБП Sven SV 12V 7Ah SV1270 </t>
  </si>
  <si>
    <t>Совместимый картридж лазерный HP 18X (увеличенной емкости)</t>
  </si>
  <si>
    <t>Совместимый картридж лазерный TK-3170 (с чипом)</t>
  </si>
  <si>
    <t>Совместимый картридж  для принтера Kyocera Ecosys P3050</t>
  </si>
  <si>
    <t>Совместимый картридж лазерный HP 85A CE285A</t>
  </si>
  <si>
    <t xml:space="preserve">Совместимый картридж </t>
  </si>
  <si>
    <t>Совместимый картридж лазерный HP 80A (CF280A)</t>
  </si>
  <si>
    <t>Совместимый картридж лазерный HP 83A (CF283A)</t>
  </si>
  <si>
    <t>Совместимый картридж</t>
  </si>
  <si>
    <t>Совместимый картридж лазерный HP 26A (CF226A)</t>
  </si>
  <si>
    <t>Веб-камера Defender C-110</t>
  </si>
  <si>
    <t>Веб-камера Xiaovv HD Web Camera via USB XVV-3320S-USB</t>
  </si>
  <si>
    <r>
      <t>HP LaserJet Pro MFP M132fw -</t>
    </r>
    <r>
      <rPr>
        <b/>
        <sz val="12"/>
        <color theme="1"/>
        <rFont val="Arial"/>
        <family val="2"/>
        <charset val="204"/>
      </rPr>
      <t xml:space="preserve"> NV Print не предлагать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</si>
</sst>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&quot;р.&quot;_-;\-* #,##0&quot;р.&quot;_-;_-* &quot;-&quot;&quot;р.&quot;_-;_-@_-"/>
    <numFmt numFmtId="168" formatCode="_(&quot;$&quot;* #,##0.00_);_(&quot;$&quot;* \(#,##0.00\);_(&quot;$&quot;* &quot;-&quot;??_);_(@_)"/>
    <numFmt numFmtId="169" formatCode="_-&quot;$&quot;* #,##0.00_-;\-&quot;$&quot;* #,##0.00_-;_-&quot;$&quot;* &quot;-&quot;??_-;_-@_-"/>
    <numFmt numFmtId="170" formatCode="_-[$$-409]* #,##0.00_ ;_-[$$-409]* \-#,##0.00\ ;_-[$$-409]* &quot;-&quot;??_ ;_-@_ "/>
    <numFmt numFmtId="171" formatCode="_-[$$-409]* #,##0_ ;_-[$$-409]* \-#,##0\ ;_-[$$-409]* &quot;-&quot;_ ;_-@_ "/>
    <numFmt numFmtId="172" formatCode="#,##0[$р.-419];\-#,##0[$р.-419]"/>
  </numFmts>
  <fonts count="2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7.7"/>
      <color theme="1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indexed="2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Roboto"/>
    </font>
    <font>
      <b/>
      <sz val="14"/>
      <color theme="1"/>
      <name val="Arial"/>
      <family val="2"/>
      <charset val="204"/>
    </font>
    <font>
      <b/>
      <sz val="12"/>
      <color indexed="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5" tint="0.79995117038483843"/>
        <bgColor theme="5" tint="0.79995117038483843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8" tint="0.79995117038483843"/>
        <bgColor theme="8" tint="0.79995117038483843"/>
      </patternFill>
    </fill>
    <fill>
      <patternFill patternType="solid">
        <fgColor theme="9" tint="0.79995117038483843"/>
        <bgColor theme="9" tint="0.79995117038483843"/>
      </patternFill>
    </fill>
    <fill>
      <patternFill patternType="solid">
        <fgColor theme="4" tint="0.59996337778862885"/>
        <bgColor theme="4" tint="0.59996337778862885"/>
      </patternFill>
    </fill>
    <fill>
      <patternFill patternType="solid">
        <fgColor theme="5" tint="0.59996337778862885"/>
        <bgColor theme="5" tint="0.59996337778862885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8" tint="0.59996337778862885"/>
        <bgColor theme="8" tint="0.59996337778862885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1" tint="0.34998626667073579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25" fillId="2" borderId="0" applyNumberFormat="0" applyBorder="0" applyProtection="0"/>
    <xf numFmtId="0" fontId="25" fillId="3" borderId="0" applyNumberFormat="0" applyBorder="0" applyProtection="0"/>
    <xf numFmtId="0" fontId="25" fillId="4" borderId="0" applyNumberFormat="0" applyBorder="0" applyProtection="0"/>
    <xf numFmtId="0" fontId="25" fillId="5" borderId="0" applyNumberFormat="0" applyBorder="0" applyProtection="0"/>
    <xf numFmtId="0" fontId="25" fillId="6" borderId="0" applyNumberFormat="0" applyBorder="0" applyProtection="0"/>
    <xf numFmtId="0" fontId="25" fillId="7" borderId="0" applyNumberFormat="0" applyBorder="0" applyProtection="0"/>
    <xf numFmtId="0" fontId="25" fillId="8" borderId="0" applyNumberFormat="0" applyBorder="0" applyProtection="0"/>
    <xf numFmtId="0" fontId="25" fillId="9" borderId="0" applyNumberFormat="0" applyBorder="0" applyProtection="0"/>
    <xf numFmtId="0" fontId="25" fillId="10" borderId="0" applyNumberFormat="0" applyBorder="0" applyProtection="0"/>
    <xf numFmtId="0" fontId="25" fillId="11" borderId="0" applyNumberFormat="0" applyBorder="0" applyProtection="0"/>
    <xf numFmtId="0" fontId="25" fillId="12" borderId="0" applyNumberFormat="0" applyBorder="0" applyProtection="0"/>
    <xf numFmtId="0" fontId="25" fillId="13" borderId="0" applyNumberFormat="0" applyBorder="0" applyProtection="0"/>
    <xf numFmtId="0" fontId="1" fillId="14" borderId="0" applyNumberFormat="0" applyBorder="0" applyProtection="0"/>
    <xf numFmtId="0" fontId="1" fillId="15" borderId="0" applyNumberFormat="0" applyBorder="0" applyProtection="0"/>
    <xf numFmtId="0" fontId="1" fillId="16" borderId="0" applyNumberFormat="0" applyBorder="0" applyProtection="0"/>
    <xf numFmtId="0" fontId="1" fillId="17" borderId="0" applyNumberFormat="0" applyBorder="0" applyProtection="0"/>
    <xf numFmtId="0" fontId="1" fillId="18" borderId="0" applyNumberFormat="0" applyBorder="0" applyProtection="0"/>
    <xf numFmtId="0" fontId="1" fillId="19" borderId="0" applyNumberFormat="0" applyBorder="0" applyProtection="0"/>
    <xf numFmtId="164" fontId="25" fillId="0" borderId="0" applyFill="0" applyBorder="0" applyProtection="0"/>
    <xf numFmtId="165" fontId="25" fillId="0" borderId="0" applyFill="0" applyBorder="0" applyProtection="0"/>
    <xf numFmtId="166" fontId="25" fillId="0" borderId="0" applyFill="0" applyBorder="0" applyProtection="0"/>
    <xf numFmtId="167" fontId="25" fillId="0" borderId="0" applyFill="0" applyBorder="0" applyProtection="0"/>
    <xf numFmtId="168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5" fillId="0" borderId="0"/>
    <xf numFmtId="9" fontId="25" fillId="0" borderId="0" applyFill="0" applyBorder="0" applyProtection="0"/>
    <xf numFmtId="0" fontId="1" fillId="20" borderId="0" applyNumberFormat="0" applyBorder="0" applyProtection="0"/>
    <xf numFmtId="0" fontId="1" fillId="21" borderId="0" applyNumberFormat="0" applyBorder="0" applyProtection="0"/>
    <xf numFmtId="0" fontId="1" fillId="22" borderId="0" applyNumberFormat="0" applyBorder="0" applyProtection="0"/>
    <xf numFmtId="0" fontId="1" fillId="23" borderId="0" applyNumberFormat="0" applyBorder="0" applyProtection="0"/>
    <xf numFmtId="0" fontId="1" fillId="24" borderId="0" applyNumberFormat="0" applyBorder="0" applyProtection="0"/>
    <xf numFmtId="0" fontId="1" fillId="25" borderId="0" applyNumberFormat="0" applyBorder="0" applyProtection="0"/>
    <xf numFmtId="0" fontId="5" fillId="26" borderId="1" applyNumberFormat="0" applyProtection="0"/>
    <xf numFmtId="0" fontId="6" fillId="27" borderId="2" applyNumberFormat="0" applyProtection="0"/>
    <xf numFmtId="0" fontId="7" fillId="27" borderId="1" applyNumberFormat="0" applyProtection="0"/>
    <xf numFmtId="169" fontId="2" fillId="0" borderId="0" applyFont="0" applyFill="0" applyBorder="0" applyProtection="0"/>
    <xf numFmtId="169" fontId="2" fillId="0" borderId="0" applyFont="0" applyFill="0" applyBorder="0" applyProtection="0"/>
    <xf numFmtId="0" fontId="8" fillId="0" borderId="3" applyNumberFormat="0" applyFill="0" applyProtection="0"/>
    <xf numFmtId="0" fontId="9" fillId="0" borderId="4" applyNumberFormat="0" applyFill="0" applyProtection="0"/>
    <xf numFmtId="0" fontId="10" fillId="0" borderId="5" applyNumberFormat="0" applyFill="0" applyProtection="0"/>
    <xf numFmtId="0" fontId="10" fillId="0" borderId="0" applyNumberFormat="0" applyFill="0" applyBorder="0" applyProtection="0"/>
    <xf numFmtId="0" fontId="11" fillId="0" borderId="6" applyNumberFormat="0" applyFill="0" applyProtection="0"/>
    <xf numFmtId="0" fontId="12" fillId="28" borderId="7" applyNumberFormat="0" applyProtection="0"/>
    <xf numFmtId="0" fontId="13" fillId="0" borderId="0" applyNumberFormat="0" applyFill="0" applyBorder="0" applyProtection="0"/>
    <xf numFmtId="0" fontId="14" fillId="29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15" fillId="30" borderId="0" applyNumberFormat="0" applyBorder="0" applyProtection="0"/>
    <xf numFmtId="0" fontId="16" fillId="0" borderId="0" applyNumberFormat="0" applyFill="0" applyBorder="0" applyProtection="0"/>
    <xf numFmtId="0" fontId="25" fillId="31" borderId="8" applyNumberForma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32" borderId="0" applyNumberFormat="0" applyBorder="0" applyProtection="0"/>
    <xf numFmtId="0" fontId="28" fillId="0" borderId="0"/>
  </cellStyleXfs>
  <cellXfs count="39">
    <xf numFmtId="0" fontId="0" fillId="0" borderId="0" xfId="0"/>
    <xf numFmtId="0" fontId="20" fillId="0" borderId="0" xfId="26" applyFont="1"/>
    <xf numFmtId="0" fontId="21" fillId="0" borderId="0" xfId="26" applyFont="1"/>
    <xf numFmtId="0" fontId="22" fillId="0" borderId="10" xfId="26" applyFont="1" applyBorder="1" applyAlignment="1">
      <alignment horizontal="center" vertical="center"/>
    </xf>
    <xf numFmtId="0" fontId="23" fillId="0" borderId="0" xfId="26" applyFont="1"/>
    <xf numFmtId="171" fontId="23" fillId="0" borderId="0" xfId="26" applyNumberFormat="1" applyFont="1"/>
    <xf numFmtId="0" fontId="21" fillId="0" borderId="0" xfId="26" applyFont="1" applyAlignment="1">
      <alignment horizontal="center" vertical="center"/>
    </xf>
    <xf numFmtId="172" fontId="23" fillId="0" borderId="11" xfId="26" applyNumberFormat="1" applyFont="1" applyBorder="1" applyAlignment="1">
      <alignment horizontal="center"/>
    </xf>
    <xf numFmtId="42" fontId="23" fillId="0" borderId="12" xfId="26" applyNumberFormat="1" applyFont="1" applyBorder="1"/>
    <xf numFmtId="171" fontId="21" fillId="0" borderId="0" xfId="26" applyNumberFormat="1" applyFont="1"/>
    <xf numFmtId="172" fontId="21" fillId="0" borderId="0" xfId="26" applyNumberFormat="1" applyFont="1" applyAlignment="1">
      <alignment horizontal="center"/>
    </xf>
    <xf numFmtId="172" fontId="21" fillId="0" borderId="0" xfId="26" applyNumberFormat="1" applyFont="1"/>
    <xf numFmtId="171" fontId="20" fillId="0" borderId="0" xfId="26" applyNumberFormat="1" applyFont="1"/>
    <xf numFmtId="0" fontId="20" fillId="0" borderId="0" xfId="26" applyFont="1" applyAlignment="1">
      <alignment horizontal="center" vertical="center"/>
    </xf>
    <xf numFmtId="172" fontId="20" fillId="0" borderId="0" xfId="26" applyNumberFormat="1" applyFont="1" applyAlignment="1">
      <alignment horizontal="center"/>
    </xf>
    <xf numFmtId="0" fontId="26" fillId="0" borderId="0" xfId="0" applyFont="1"/>
    <xf numFmtId="0" fontId="0" fillId="33" borderId="0" xfId="0" applyFill="1"/>
    <xf numFmtId="0" fontId="20" fillId="33" borderId="0" xfId="26" applyFont="1" applyFill="1"/>
    <xf numFmtId="0" fontId="27" fillId="34" borderId="10" xfId="26" applyFont="1" applyFill="1" applyBorder="1" applyAlignment="1">
      <alignment horizontal="center" vertical="center" wrapText="1"/>
    </xf>
    <xf numFmtId="0" fontId="21" fillId="0" borderId="13" xfId="26" applyFont="1" applyBorder="1"/>
    <xf numFmtId="0" fontId="20" fillId="0" borderId="14" xfId="26" applyFont="1" applyBorder="1"/>
    <xf numFmtId="0" fontId="21" fillId="0" borderId="15" xfId="26" applyFont="1" applyBorder="1"/>
    <xf numFmtId="0" fontId="20" fillId="0" borderId="16" xfId="26" applyFont="1" applyBorder="1"/>
    <xf numFmtId="0" fontId="24" fillId="0" borderId="15" xfId="26" applyFont="1" applyBorder="1"/>
    <xf numFmtId="0" fontId="21" fillId="0" borderId="11" xfId="26" applyFont="1" applyBorder="1"/>
    <xf numFmtId="0" fontId="20" fillId="0" borderId="12" xfId="26" applyFont="1" applyBorder="1"/>
    <xf numFmtId="0" fontId="22" fillId="0" borderId="10" xfId="26" applyFont="1" applyBorder="1" applyAlignment="1">
      <alignment horizontal="center" vertical="center" wrapText="1"/>
    </xf>
    <xf numFmtId="170" fontId="22" fillId="0" borderId="10" xfId="26" applyNumberFormat="1" applyFont="1" applyBorder="1" applyAlignment="1">
      <alignment horizontal="center" vertical="center" wrapText="1"/>
    </xf>
    <xf numFmtId="0" fontId="21" fillId="0" borderId="10" xfId="26" applyFont="1" applyBorder="1" applyAlignment="1">
      <alignment horizontal="center" vertical="center" wrapText="1"/>
    </xf>
    <xf numFmtId="44" fontId="22" fillId="0" borderId="10" xfId="26" applyNumberFormat="1" applyFont="1" applyBorder="1" applyAlignment="1">
      <alignment horizontal="center" vertical="center" wrapText="1"/>
    </xf>
    <xf numFmtId="0" fontId="21" fillId="0" borderId="0" xfId="26" applyFont="1" applyAlignment="1">
      <alignment wrapText="1"/>
    </xf>
    <xf numFmtId="0" fontId="21" fillId="33" borderId="10" xfId="60" applyFont="1" applyFill="1" applyBorder="1" applyAlignment="1">
      <alignment horizontal="left" vertical="center" wrapText="1"/>
    </xf>
    <xf numFmtId="170" fontId="22" fillId="0" borderId="17" xfId="52" applyNumberFormat="1" applyFont="1" applyBorder="1" applyAlignment="1">
      <alignment horizontal="center" vertical="center" wrapText="1"/>
    </xf>
    <xf numFmtId="0" fontId="27" fillId="34" borderId="18" xfId="26" applyFont="1" applyFill="1" applyBorder="1" applyAlignment="1">
      <alignment horizontal="center" vertical="center" wrapText="1"/>
    </xf>
    <xf numFmtId="0" fontId="21" fillId="33" borderId="10" xfId="60" quotePrefix="1" applyFont="1" applyFill="1" applyBorder="1" applyAlignment="1">
      <alignment horizontal="left" vertical="center" wrapText="1"/>
    </xf>
    <xf numFmtId="0" fontId="21" fillId="33" borderId="10" xfId="60" applyFont="1" applyFill="1" applyBorder="1" applyAlignment="1">
      <alignment horizontal="center" vertical="center" wrapText="1"/>
    </xf>
    <xf numFmtId="0" fontId="21" fillId="33" borderId="10" xfId="60" quotePrefix="1" applyFont="1" applyFill="1" applyBorder="1" applyAlignment="1">
      <alignment vertical="center" wrapText="1"/>
    </xf>
    <xf numFmtId="0" fontId="27" fillId="33" borderId="10" xfId="60" applyFont="1" applyFill="1" applyBorder="1" applyAlignment="1">
      <alignment horizontal="center" vertical="center" wrapText="1"/>
    </xf>
    <xf numFmtId="0" fontId="23" fillId="33" borderId="10" xfId="60" quotePrefix="1" applyFont="1" applyFill="1" applyBorder="1" applyAlignment="1">
      <alignment horizontal="center" vertical="center" wrapText="1"/>
    </xf>
  </cellXfs>
  <cellStyles count="61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Comma" xfId="19" xr:uid="{00000000-0005-0000-0000-000012000000}"/>
    <cellStyle name="Comma [0]" xfId="20" xr:uid="{00000000-0005-0000-0000-000013000000}"/>
    <cellStyle name="Currency" xfId="21" xr:uid="{00000000-0005-0000-0000-000014000000}"/>
    <cellStyle name="Currency [0]" xfId="22" xr:uid="{00000000-0005-0000-0000-000015000000}"/>
    <cellStyle name="Currency_gpl-old" xfId="23" xr:uid="{00000000-0005-0000-0000-000016000000}"/>
    <cellStyle name="Followed Hyperlink" xfId="24" xr:uid="{00000000-0005-0000-0000-000017000000}"/>
    <cellStyle name="Hyperlink" xfId="25" xr:uid="{00000000-0005-0000-0000-000018000000}"/>
    <cellStyle name="Normal" xfId="26" xr:uid="{00000000-0005-0000-0000-000019000000}"/>
    <cellStyle name="Percent" xfId="27" xr:uid="{00000000-0005-0000-0000-00001A000000}"/>
    <cellStyle name="Акцент1" xfId="28" xr:uid="{00000000-0005-0000-0000-00001B000000}"/>
    <cellStyle name="Акцент2" xfId="29" xr:uid="{00000000-0005-0000-0000-00001C000000}"/>
    <cellStyle name="Акцент3" xfId="30" xr:uid="{00000000-0005-0000-0000-00001D000000}"/>
    <cellStyle name="Акцент4" xfId="31" xr:uid="{00000000-0005-0000-0000-00001E000000}"/>
    <cellStyle name="Акцент5" xfId="32" xr:uid="{00000000-0005-0000-0000-00001F000000}"/>
    <cellStyle name="Акцент6" xfId="33" xr:uid="{00000000-0005-0000-0000-000020000000}"/>
    <cellStyle name="Ввод " xfId="34" xr:uid="{00000000-0005-0000-0000-000021000000}"/>
    <cellStyle name="Вывод" xfId="35" xr:uid="{00000000-0005-0000-0000-000022000000}"/>
    <cellStyle name="Вычисление" xfId="36" xr:uid="{00000000-0005-0000-0000-000023000000}"/>
    <cellStyle name="Денежный 2" xfId="37" xr:uid="{00000000-0005-0000-0000-000024000000}"/>
    <cellStyle name="Денежный 3" xfId="38" xr:uid="{00000000-0005-0000-0000-000025000000}"/>
    <cellStyle name="Заголовок 1" xfId="39" xr:uid="{00000000-0005-0000-0000-000026000000}"/>
    <cellStyle name="Заголовок 2" xfId="40" xr:uid="{00000000-0005-0000-0000-000027000000}"/>
    <cellStyle name="Заголовок 3" xfId="41" xr:uid="{00000000-0005-0000-0000-000028000000}"/>
    <cellStyle name="Заголовок 4" xfId="42" xr:uid="{00000000-0005-0000-0000-000029000000}"/>
    <cellStyle name="Итог" xfId="43" xr:uid="{00000000-0005-0000-0000-00002A000000}"/>
    <cellStyle name="Контрольная ячейка" xfId="44" xr:uid="{00000000-0005-0000-0000-00002B000000}"/>
    <cellStyle name="Название" xfId="45" xr:uid="{00000000-0005-0000-0000-00002C000000}"/>
    <cellStyle name="Нейтральный" xfId="46" xr:uid="{00000000-0005-0000-0000-00002D000000}"/>
    <cellStyle name="Обычный" xfId="0" builtinId="0"/>
    <cellStyle name="Обычный 2" xfId="47" xr:uid="{00000000-0005-0000-0000-00002F000000}"/>
    <cellStyle name="Обычный 3" xfId="48" xr:uid="{00000000-0005-0000-0000-000030000000}"/>
    <cellStyle name="Обычный 4" xfId="49" xr:uid="{00000000-0005-0000-0000-000031000000}"/>
    <cellStyle name="Обычный 5" xfId="50" xr:uid="{00000000-0005-0000-0000-000032000000}"/>
    <cellStyle name="Обычный 6" xfId="51" xr:uid="{00000000-0005-0000-0000-000033000000}"/>
    <cellStyle name="Обычный 7" xfId="52" xr:uid="{00000000-0005-0000-0000-000034000000}"/>
    <cellStyle name="Обычный 8" xfId="53" xr:uid="{00000000-0005-0000-0000-000035000000}"/>
    <cellStyle name="Обычный 9" xfId="60" xr:uid="{C9D298E7-05E4-4C53-B823-A6EFE2631B07}"/>
    <cellStyle name="Плохой" xfId="54" xr:uid="{00000000-0005-0000-0000-000036000000}"/>
    <cellStyle name="Пояснение" xfId="55" xr:uid="{00000000-0005-0000-0000-000037000000}"/>
    <cellStyle name="Примечание" xfId="56" xr:uid="{00000000-0005-0000-0000-000038000000}"/>
    <cellStyle name="Связанная ячейка" xfId="57" xr:uid="{00000000-0005-0000-0000-000039000000}"/>
    <cellStyle name="Текст предупреждения" xfId="58" xr:uid="{00000000-0005-0000-0000-00003A000000}"/>
    <cellStyle name="Хороший" xfId="59" xr:uid="{00000000-0005-0000-0000-00003B000000}"/>
  </cellStyles>
  <dxfs count="0"/>
  <tableStyles count="0" defaultTableStyle="TableStyleMedium2" defaultPivotStyle="PivotStyleLight16"/>
  <colors>
    <mruColors>
      <color rgb="FF134BAF"/>
      <color rgb="FF2D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1</xdr:row>
      <xdr:rowOff>25400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285416A-A8CC-4413-BF60-3FC81E282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2225000" cy="193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75" workbookViewId="0">
      <selection activeCell="C35" sqref="C35"/>
    </sheetView>
  </sheetViews>
  <sheetFormatPr defaultColWidth="9.140625" defaultRowHeight="15" x14ac:dyDescent="0.25"/>
  <cols>
    <col min="1" max="1" width="8.140625" style="1" bestFit="1" customWidth="1"/>
    <col min="2" max="2" width="43.85546875" style="1" customWidth="1"/>
    <col min="3" max="3" width="129.140625" style="1" bestFit="1" customWidth="1"/>
    <col min="4" max="4" width="11.140625" style="1" bestFit="1" customWidth="1"/>
    <col min="5" max="5" width="16.7109375" style="1" bestFit="1" customWidth="1"/>
    <col min="6" max="6" width="16" style="1" customWidth="1"/>
    <col min="7" max="7" width="16.140625" style="1" customWidth="1"/>
    <col min="8" max="9" width="21.85546875" style="1" bestFit="1" customWidth="1"/>
    <col min="10" max="10" width="24.85546875" style="1" bestFit="1" customWidth="1"/>
    <col min="11" max="11" width="23" style="1" customWidth="1"/>
    <col min="12" max="12" width="9.140625" customWidth="1"/>
    <col min="13" max="13" width="9.140625" style="1" customWidth="1"/>
    <col min="14" max="16384" width="9.140625" style="1"/>
  </cols>
  <sheetData>
    <row r="1" spans="1:14" ht="150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2"/>
    </row>
    <row r="2" spans="1:14" s="17" customFormat="1" ht="31.5" x14ac:dyDescent="0.25">
      <c r="A2" s="18" t="s">
        <v>0</v>
      </c>
      <c r="B2" s="33" t="s">
        <v>1</v>
      </c>
      <c r="C2" s="33" t="s">
        <v>2</v>
      </c>
      <c r="D2" s="33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6"/>
    </row>
    <row r="3" spans="1:14" ht="47.25" x14ac:dyDescent="0.25">
      <c r="A3" s="26">
        <v>1</v>
      </c>
      <c r="B3" s="37" t="s">
        <v>17</v>
      </c>
      <c r="C3" s="38" t="s">
        <v>18</v>
      </c>
      <c r="D3" s="35">
        <v>2</v>
      </c>
      <c r="E3" s="32"/>
      <c r="F3" s="27">
        <f t="shared" ref="F3:F5" si="0">E3*D3</f>
        <v>0</v>
      </c>
      <c r="G3" s="28">
        <v>88.91</v>
      </c>
      <c r="H3" s="29">
        <f t="shared" ref="H3:H5" si="1">E3*G3</f>
        <v>0</v>
      </c>
      <c r="I3" s="29">
        <f t="shared" ref="I3:I5" si="2">H3*D3</f>
        <v>0</v>
      </c>
      <c r="J3" s="26"/>
      <c r="K3" s="3" t="s">
        <v>11</v>
      </c>
      <c r="N3" s="15"/>
    </row>
    <row r="4" spans="1:14" ht="60" x14ac:dyDescent="0.25">
      <c r="A4" s="26">
        <v>2</v>
      </c>
      <c r="B4" s="31" t="s">
        <v>19</v>
      </c>
      <c r="C4" s="34" t="s">
        <v>20</v>
      </c>
      <c r="D4" s="35">
        <v>2</v>
      </c>
      <c r="E4" s="32"/>
      <c r="F4" s="27">
        <f t="shared" si="0"/>
        <v>0</v>
      </c>
      <c r="G4" s="28">
        <v>88.91</v>
      </c>
      <c r="H4" s="29">
        <f t="shared" si="1"/>
        <v>0</v>
      </c>
      <c r="I4" s="29">
        <f t="shared" si="2"/>
        <v>0</v>
      </c>
      <c r="J4" s="26"/>
      <c r="K4" s="3" t="s">
        <v>11</v>
      </c>
    </row>
    <row r="5" spans="1:14" ht="60" x14ac:dyDescent="0.25">
      <c r="A5" s="26">
        <v>3</v>
      </c>
      <c r="B5" s="31" t="s">
        <v>21</v>
      </c>
      <c r="C5" s="34" t="s">
        <v>22</v>
      </c>
      <c r="D5" s="35">
        <v>2</v>
      </c>
      <c r="E5" s="32"/>
      <c r="F5" s="27">
        <f t="shared" si="0"/>
        <v>0</v>
      </c>
      <c r="G5" s="28">
        <v>88.91</v>
      </c>
      <c r="H5" s="29">
        <f t="shared" si="1"/>
        <v>0</v>
      </c>
      <c r="I5" s="29">
        <f t="shared" si="2"/>
        <v>0</v>
      </c>
      <c r="J5" s="26"/>
      <c r="K5" s="3" t="s">
        <v>11</v>
      </c>
    </row>
    <row r="6" spans="1:14" ht="75" x14ac:dyDescent="0.25">
      <c r="A6" s="26">
        <v>4</v>
      </c>
      <c r="B6" s="31" t="s">
        <v>23</v>
      </c>
      <c r="C6" s="34" t="s">
        <v>24</v>
      </c>
      <c r="D6" s="35">
        <v>2</v>
      </c>
      <c r="E6" s="32"/>
      <c r="F6" s="27">
        <f t="shared" ref="F6:F20" si="3">E6*D6</f>
        <v>0</v>
      </c>
      <c r="G6" s="28">
        <v>88.91</v>
      </c>
      <c r="H6" s="29">
        <f t="shared" ref="H6:H20" si="4">E6*G6</f>
        <v>0</v>
      </c>
      <c r="I6" s="29">
        <f t="shared" ref="I6:I20" si="5">H6*D6</f>
        <v>0</v>
      </c>
      <c r="J6" s="26"/>
      <c r="K6" s="3" t="s">
        <v>11</v>
      </c>
    </row>
    <row r="7" spans="1:14" ht="60" x14ac:dyDescent="0.2">
      <c r="A7" s="26">
        <v>5</v>
      </c>
      <c r="B7" s="31" t="s">
        <v>25</v>
      </c>
      <c r="C7" s="34" t="s">
        <v>22</v>
      </c>
      <c r="D7" s="35">
        <v>2</v>
      </c>
      <c r="E7" s="32"/>
      <c r="F7" s="27">
        <f t="shared" si="3"/>
        <v>0</v>
      </c>
      <c r="G7" s="28">
        <v>88.91</v>
      </c>
      <c r="H7" s="29">
        <f t="shared" si="4"/>
        <v>0</v>
      </c>
      <c r="I7" s="29">
        <f t="shared" si="5"/>
        <v>0</v>
      </c>
      <c r="J7" s="26"/>
      <c r="K7" s="3" t="s">
        <v>11</v>
      </c>
      <c r="L7" s="1"/>
    </row>
    <row r="8" spans="1:14" ht="45" x14ac:dyDescent="0.25">
      <c r="A8" s="26">
        <v>6</v>
      </c>
      <c r="B8" s="31" t="s">
        <v>26</v>
      </c>
      <c r="C8" s="34" t="s">
        <v>22</v>
      </c>
      <c r="D8" s="35">
        <v>2</v>
      </c>
      <c r="E8" s="32"/>
      <c r="F8" s="27">
        <f t="shared" si="3"/>
        <v>0</v>
      </c>
      <c r="G8" s="28">
        <v>88.91</v>
      </c>
      <c r="H8" s="29">
        <f t="shared" si="4"/>
        <v>0</v>
      </c>
      <c r="I8" s="29">
        <f t="shared" si="5"/>
        <v>0</v>
      </c>
      <c r="J8" s="26"/>
      <c r="K8" s="3" t="s">
        <v>11</v>
      </c>
    </row>
    <row r="9" spans="1:14" ht="60" x14ac:dyDescent="0.25">
      <c r="A9" s="26">
        <v>7</v>
      </c>
      <c r="B9" s="31" t="s">
        <v>27</v>
      </c>
      <c r="C9" s="34" t="s">
        <v>22</v>
      </c>
      <c r="D9" s="35">
        <v>1</v>
      </c>
      <c r="E9" s="32"/>
      <c r="F9" s="27">
        <f t="shared" si="3"/>
        <v>0</v>
      </c>
      <c r="G9" s="28">
        <v>88.91</v>
      </c>
      <c r="H9" s="29">
        <f t="shared" si="4"/>
        <v>0</v>
      </c>
      <c r="I9" s="29">
        <f t="shared" si="5"/>
        <v>0</v>
      </c>
      <c r="J9" s="26"/>
      <c r="K9" s="3" t="s">
        <v>11</v>
      </c>
    </row>
    <row r="10" spans="1:14" ht="18.75" x14ac:dyDescent="0.25">
      <c r="A10" s="26">
        <v>8</v>
      </c>
      <c r="B10" s="31" t="s">
        <v>28</v>
      </c>
      <c r="C10" s="34" t="s">
        <v>22</v>
      </c>
      <c r="D10" s="35">
        <v>2</v>
      </c>
      <c r="E10" s="32"/>
      <c r="F10" s="27">
        <f t="shared" si="3"/>
        <v>0</v>
      </c>
      <c r="G10" s="28">
        <v>88.91</v>
      </c>
      <c r="H10" s="29">
        <f t="shared" si="4"/>
        <v>0</v>
      </c>
      <c r="I10" s="29">
        <f t="shared" si="5"/>
        <v>0</v>
      </c>
      <c r="J10" s="26"/>
      <c r="K10" s="3" t="s">
        <v>11</v>
      </c>
    </row>
    <row r="11" spans="1:14" ht="30" x14ac:dyDescent="0.25">
      <c r="A11" s="26">
        <v>9</v>
      </c>
      <c r="B11" s="31" t="s">
        <v>29</v>
      </c>
      <c r="C11" s="34" t="s">
        <v>30</v>
      </c>
      <c r="D11" s="35">
        <v>2</v>
      </c>
      <c r="E11" s="32"/>
      <c r="F11" s="27">
        <f t="shared" si="3"/>
        <v>0</v>
      </c>
      <c r="G11" s="28">
        <v>88.91</v>
      </c>
      <c r="H11" s="29">
        <f t="shared" si="4"/>
        <v>0</v>
      </c>
      <c r="I11" s="29">
        <f t="shared" si="5"/>
        <v>0</v>
      </c>
      <c r="J11" s="26"/>
      <c r="K11" s="3" t="s">
        <v>11</v>
      </c>
    </row>
    <row r="12" spans="1:14" ht="30" x14ac:dyDescent="0.25">
      <c r="A12" s="26">
        <v>10</v>
      </c>
      <c r="B12" s="31" t="s">
        <v>31</v>
      </c>
      <c r="C12" s="34" t="s">
        <v>22</v>
      </c>
      <c r="D12" s="35">
        <v>5</v>
      </c>
      <c r="E12" s="32"/>
      <c r="F12" s="27">
        <f t="shared" si="3"/>
        <v>0</v>
      </c>
      <c r="G12" s="28">
        <v>88.91</v>
      </c>
      <c r="H12" s="29">
        <f t="shared" si="4"/>
        <v>0</v>
      </c>
      <c r="I12" s="29">
        <f t="shared" si="5"/>
        <v>0</v>
      </c>
      <c r="J12" s="26"/>
      <c r="K12" s="3" t="s">
        <v>11</v>
      </c>
    </row>
    <row r="13" spans="1:14" ht="30" x14ac:dyDescent="0.25">
      <c r="A13" s="26">
        <v>11</v>
      </c>
      <c r="B13" s="31" t="s">
        <v>32</v>
      </c>
      <c r="C13" s="34" t="s">
        <v>43</v>
      </c>
      <c r="D13" s="35">
        <v>3</v>
      </c>
      <c r="E13" s="32"/>
      <c r="F13" s="27">
        <f t="shared" si="3"/>
        <v>0</v>
      </c>
      <c r="G13" s="28">
        <v>88.91</v>
      </c>
      <c r="H13" s="29">
        <f t="shared" si="4"/>
        <v>0</v>
      </c>
      <c r="I13" s="29">
        <f t="shared" si="5"/>
        <v>0</v>
      </c>
      <c r="J13" s="26"/>
      <c r="K13" s="3" t="s">
        <v>11</v>
      </c>
    </row>
    <row r="14" spans="1:14" ht="30" x14ac:dyDescent="0.25">
      <c r="A14" s="26">
        <v>12</v>
      </c>
      <c r="B14" s="31" t="s">
        <v>33</v>
      </c>
      <c r="C14" s="34" t="s">
        <v>34</v>
      </c>
      <c r="D14" s="35">
        <v>5</v>
      </c>
      <c r="E14" s="32"/>
      <c r="F14" s="27">
        <f t="shared" si="3"/>
        <v>0</v>
      </c>
      <c r="G14" s="28">
        <v>88.91</v>
      </c>
      <c r="H14" s="29">
        <f t="shared" si="4"/>
        <v>0</v>
      </c>
      <c r="I14" s="29">
        <f t="shared" si="5"/>
        <v>0</v>
      </c>
      <c r="J14" s="26"/>
      <c r="K14" s="3" t="s">
        <v>11</v>
      </c>
    </row>
    <row r="15" spans="1:14" ht="30" x14ac:dyDescent="0.25">
      <c r="A15" s="26">
        <v>13</v>
      </c>
      <c r="B15" s="31" t="s">
        <v>35</v>
      </c>
      <c r="C15" s="36" t="s">
        <v>36</v>
      </c>
      <c r="D15" s="35">
        <v>15</v>
      </c>
      <c r="E15" s="32"/>
      <c r="F15" s="27">
        <f t="shared" si="3"/>
        <v>0</v>
      </c>
      <c r="G15" s="28">
        <v>88.91</v>
      </c>
      <c r="H15" s="29">
        <f t="shared" si="4"/>
        <v>0</v>
      </c>
      <c r="I15" s="29">
        <f t="shared" si="5"/>
        <v>0</v>
      </c>
      <c r="J15" s="26"/>
      <c r="K15" s="3" t="s">
        <v>11</v>
      </c>
    </row>
    <row r="16" spans="1:14" ht="30" x14ac:dyDescent="0.25">
      <c r="A16" s="26">
        <v>14</v>
      </c>
      <c r="B16" s="31" t="s">
        <v>37</v>
      </c>
      <c r="C16" s="36" t="s">
        <v>36</v>
      </c>
      <c r="D16" s="35">
        <v>7</v>
      </c>
      <c r="E16" s="32"/>
      <c r="F16" s="27">
        <f t="shared" si="3"/>
        <v>0</v>
      </c>
      <c r="G16" s="28">
        <v>88.91</v>
      </c>
      <c r="H16" s="29">
        <f t="shared" si="4"/>
        <v>0</v>
      </c>
      <c r="I16" s="29">
        <f t="shared" si="5"/>
        <v>0</v>
      </c>
      <c r="J16" s="26"/>
      <c r="K16" s="3" t="s">
        <v>11</v>
      </c>
    </row>
    <row r="17" spans="1:11" ht="30" x14ac:dyDescent="0.25">
      <c r="A17" s="26">
        <v>15</v>
      </c>
      <c r="B17" s="31" t="s">
        <v>38</v>
      </c>
      <c r="C17" s="34" t="s">
        <v>39</v>
      </c>
      <c r="D17" s="35">
        <v>20</v>
      </c>
      <c r="E17" s="32"/>
      <c r="F17" s="27">
        <f t="shared" si="3"/>
        <v>0</v>
      </c>
      <c r="G17" s="28">
        <v>88.91</v>
      </c>
      <c r="H17" s="29">
        <f t="shared" si="4"/>
        <v>0</v>
      </c>
      <c r="I17" s="29">
        <f t="shared" si="5"/>
        <v>0</v>
      </c>
      <c r="J17" s="26"/>
      <c r="K17" s="3" t="s">
        <v>11</v>
      </c>
    </row>
    <row r="18" spans="1:11" ht="30" x14ac:dyDescent="0.25">
      <c r="A18" s="26">
        <v>16</v>
      </c>
      <c r="B18" s="31" t="s">
        <v>40</v>
      </c>
      <c r="C18" s="34" t="s">
        <v>39</v>
      </c>
      <c r="D18" s="35">
        <v>7</v>
      </c>
      <c r="E18" s="32"/>
      <c r="F18" s="27">
        <f t="shared" si="3"/>
        <v>0</v>
      </c>
      <c r="G18" s="28">
        <v>88.91</v>
      </c>
      <c r="H18" s="29">
        <f t="shared" si="4"/>
        <v>0</v>
      </c>
      <c r="I18" s="29">
        <f t="shared" si="5"/>
        <v>0</v>
      </c>
      <c r="J18" s="26"/>
      <c r="K18" s="3" t="s">
        <v>11</v>
      </c>
    </row>
    <row r="19" spans="1:11" ht="18.75" x14ac:dyDescent="0.25">
      <c r="A19" s="26">
        <v>17</v>
      </c>
      <c r="B19" s="31" t="s">
        <v>41</v>
      </c>
      <c r="C19" s="34" t="s">
        <v>22</v>
      </c>
      <c r="D19" s="35">
        <v>2</v>
      </c>
      <c r="E19" s="32"/>
      <c r="F19" s="27">
        <f t="shared" si="3"/>
        <v>0</v>
      </c>
      <c r="G19" s="28">
        <v>88.91</v>
      </c>
      <c r="H19" s="29">
        <f t="shared" si="4"/>
        <v>0</v>
      </c>
      <c r="I19" s="29">
        <f t="shared" si="5"/>
        <v>0</v>
      </c>
      <c r="J19" s="26"/>
      <c r="K19" s="3" t="s">
        <v>11</v>
      </c>
    </row>
    <row r="20" spans="1:11" ht="30.75" thickBot="1" x14ac:dyDescent="0.3">
      <c r="A20" s="26">
        <v>18</v>
      </c>
      <c r="B20" s="31" t="s">
        <v>42</v>
      </c>
      <c r="C20" s="34"/>
      <c r="D20" s="35">
        <v>1</v>
      </c>
      <c r="E20" s="32"/>
      <c r="F20" s="27">
        <f t="shared" si="3"/>
        <v>0</v>
      </c>
      <c r="G20" s="28">
        <v>88.91</v>
      </c>
      <c r="H20" s="29">
        <f t="shared" si="4"/>
        <v>0</v>
      </c>
      <c r="I20" s="29">
        <f t="shared" si="5"/>
        <v>0</v>
      </c>
      <c r="J20" s="26"/>
      <c r="K20" s="3" t="s">
        <v>11</v>
      </c>
    </row>
    <row r="21" spans="1:11" ht="18.75" thickBot="1" x14ac:dyDescent="0.3">
      <c r="B21" s="19" t="s">
        <v>12</v>
      </c>
      <c r="C21" s="20"/>
      <c r="D21" s="2"/>
      <c r="E21" s="4"/>
      <c r="F21" s="5"/>
      <c r="G21" s="6"/>
      <c r="H21" s="7" t="s">
        <v>13</v>
      </c>
      <c r="I21" s="8">
        <f>SUM(I3:I5)</f>
        <v>0</v>
      </c>
    </row>
    <row r="22" spans="1:11" ht="15.75" x14ac:dyDescent="0.25">
      <c r="B22" s="21" t="s">
        <v>16</v>
      </c>
      <c r="C22" s="22"/>
      <c r="D22" s="2"/>
      <c r="E22" s="2"/>
      <c r="F22" s="9"/>
      <c r="G22" s="6"/>
      <c r="H22" s="10"/>
      <c r="I22" s="11"/>
    </row>
    <row r="23" spans="1:11" ht="15.75" x14ac:dyDescent="0.25">
      <c r="B23" s="23" t="s">
        <v>14</v>
      </c>
      <c r="C23" s="22"/>
      <c r="F23" s="12"/>
      <c r="G23" s="13"/>
      <c r="H23" s="14"/>
    </row>
    <row r="24" spans="1:11" ht="16.5" thickBot="1" x14ac:dyDescent="0.3">
      <c r="B24" s="24" t="s">
        <v>15</v>
      </c>
      <c r="C24" s="25"/>
      <c r="F24" s="12"/>
      <c r="G24" s="13"/>
      <c r="H24" s="14"/>
    </row>
  </sheetData>
  <mergeCells count="1">
    <mergeCell ref="A1:K1"/>
  </mergeCells>
  <pageMargins left="0" right="0" top="0.74803149606299202" bottom="0.74803149606299202" header="0.31496062992126" footer="0.31496062992126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</dc:creator>
  <cp:keywords/>
  <dc:description/>
  <cp:lastModifiedBy>2</cp:lastModifiedBy>
  <cp:revision>2</cp:revision>
  <cp:lastPrinted>2023-11-20T13:21:54Z</cp:lastPrinted>
  <dcterms:created xsi:type="dcterms:W3CDTF">2008-07-19T17:27:52Z</dcterms:created>
  <dcterms:modified xsi:type="dcterms:W3CDTF">2024-08-19T09:55:57Z</dcterms:modified>
  <cp:category/>
  <cp:contentStatus/>
</cp:coreProperties>
</file>