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/>
  <mc:AlternateContent xmlns:mc="http://schemas.openxmlformats.org/markup-compatibility/2006">
    <mc:Choice Requires="x15">
      <x15ac:absPath xmlns:x15ac="http://schemas.microsoft.com/office/spreadsheetml/2010/11/ac" url="C:\Users\1\Desktop\Работа\Комплитех\"/>
    </mc:Choice>
  </mc:AlternateContent>
  <xr:revisionPtr revIDLastSave="0" documentId="8_{07ED7BB8-4171-42C6-8BE8-D498EE56F6A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спецификация" sheetId="1" r:id="rId1"/>
  </sheets>
  <calcPr calcId="18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" i="1" l="1"/>
  <c r="I6" i="1"/>
  <c r="I13" i="1"/>
  <c r="I14" i="1"/>
  <c r="I21" i="1"/>
  <c r="I22" i="1"/>
  <c r="I29" i="1"/>
  <c r="I30" i="1"/>
  <c r="I37" i="1"/>
  <c r="I38" i="1"/>
  <c r="I45" i="1"/>
  <c r="I46" i="1"/>
  <c r="H5" i="1"/>
  <c r="H6" i="1"/>
  <c r="H7" i="1"/>
  <c r="I7" i="1" s="1"/>
  <c r="H8" i="1"/>
  <c r="I8" i="1" s="1"/>
  <c r="H9" i="1"/>
  <c r="I9" i="1" s="1"/>
  <c r="H10" i="1"/>
  <c r="I10" i="1" s="1"/>
  <c r="H11" i="1"/>
  <c r="I11" i="1" s="1"/>
  <c r="H12" i="1"/>
  <c r="I12" i="1" s="1"/>
  <c r="H13" i="1"/>
  <c r="H14" i="1"/>
  <c r="H15" i="1"/>
  <c r="I15" i="1" s="1"/>
  <c r="H16" i="1"/>
  <c r="I16" i="1" s="1"/>
  <c r="H17" i="1"/>
  <c r="I17" i="1" s="1"/>
  <c r="H18" i="1"/>
  <c r="I18" i="1" s="1"/>
  <c r="H19" i="1"/>
  <c r="I19" i="1" s="1"/>
  <c r="H20" i="1"/>
  <c r="I20" i="1" s="1"/>
  <c r="H21" i="1"/>
  <c r="H22" i="1"/>
  <c r="H23" i="1"/>
  <c r="I23" i="1" s="1"/>
  <c r="H24" i="1"/>
  <c r="I24" i="1" s="1"/>
  <c r="H25" i="1"/>
  <c r="I25" i="1" s="1"/>
  <c r="H26" i="1"/>
  <c r="I26" i="1" s="1"/>
  <c r="H27" i="1"/>
  <c r="I27" i="1" s="1"/>
  <c r="H28" i="1"/>
  <c r="I28" i="1" s="1"/>
  <c r="H29" i="1"/>
  <c r="H30" i="1"/>
  <c r="H31" i="1"/>
  <c r="I31" i="1" s="1"/>
  <c r="H32" i="1"/>
  <c r="I32" i="1" s="1"/>
  <c r="H33" i="1"/>
  <c r="I33" i="1" s="1"/>
  <c r="H34" i="1"/>
  <c r="I34" i="1" s="1"/>
  <c r="H35" i="1"/>
  <c r="I35" i="1" s="1"/>
  <c r="H36" i="1"/>
  <c r="I36" i="1" s="1"/>
  <c r="H37" i="1"/>
  <c r="H38" i="1"/>
  <c r="H39" i="1"/>
  <c r="I39" i="1" s="1"/>
  <c r="H40" i="1"/>
  <c r="I40" i="1" s="1"/>
  <c r="H41" i="1"/>
  <c r="I41" i="1" s="1"/>
  <c r="H42" i="1"/>
  <c r="I42" i="1" s="1"/>
  <c r="H43" i="1"/>
  <c r="I43" i="1" s="1"/>
  <c r="H44" i="1"/>
  <c r="I44" i="1" s="1"/>
  <c r="H45" i="1"/>
  <c r="H46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H4" i="1"/>
  <c r="I4" i="1" s="1"/>
  <c r="F4" i="1"/>
  <c r="F47" i="1" l="1"/>
  <c r="I47" i="1"/>
</calcChain>
</file>

<file path=xl/sharedStrings.xml><?xml version="1.0" encoding="utf-8"?>
<sst xmlns="http://schemas.openxmlformats.org/spreadsheetml/2006/main" count="191" uniqueCount="105">
  <si>
    <t xml:space="preserve">
 </t>
  </si>
  <si>
    <t>№</t>
  </si>
  <si>
    <t>Код Вендора</t>
  </si>
  <si>
    <t>Название товара</t>
  </si>
  <si>
    <t>Кол-во</t>
  </si>
  <si>
    <t>Цена</t>
  </si>
  <si>
    <t>Сумма USD</t>
  </si>
  <si>
    <t>Курс ЦБ РФ</t>
  </si>
  <si>
    <t>Стоимость за ед. в руб.</t>
  </si>
  <si>
    <t>Сумма, руб.</t>
  </si>
  <si>
    <t>Срок поставки</t>
  </si>
  <si>
    <t>Состояние</t>
  </si>
  <si>
    <t>Новое</t>
  </si>
  <si>
    <t>3-5 недель</t>
  </si>
  <si>
    <t>Цены указаны с НДС 20%.</t>
  </si>
  <si>
    <t>Цены действительны на спецификацию в полном объеме. В случае ее изменения предложение может быть пересмотрено.</t>
  </si>
  <si>
    <t>Оплата производится в рублях по курсу ЦБ РФ на день поступления денежных средств на расчетный счет поставщика.</t>
  </si>
  <si>
    <t>Доставка по Москве бесплатная.</t>
  </si>
  <si>
    <t>Итого:</t>
  </si>
  <si>
    <t>Данное предложение актуально в течении трёх рабочих дней</t>
  </si>
  <si>
    <t>Base</t>
  </si>
  <si>
    <t>PowerEdge R650 Server</t>
  </si>
  <si>
    <t>FRONT STORAGE</t>
  </si>
  <si>
    <t>8x2.5 Front Storage</t>
  </si>
  <si>
    <t>BACKPLANE</t>
  </si>
  <si>
    <t>SAS/SATA Backplane</t>
  </si>
  <si>
    <t>REAR STORAGE</t>
  </si>
  <si>
    <t>No Rear Storage</t>
  </si>
  <si>
    <t>Trusted Platform Module</t>
  </si>
  <si>
    <t>Trusted Platform Module 2.0 V3</t>
  </si>
  <si>
    <t>Chassis Configuration</t>
  </si>
  <si>
    <t>2.5" Chassis with up to 8 Hard Drives (SAS/SATA), 3 PCIe Slots, 2 CPU</t>
  </si>
  <si>
    <t>Processor</t>
  </si>
  <si>
    <t>Intel® Xeon® Gold 6338 2G, 32C/64T, 11.2GT/s, 48M Cache, Turbo, HT (205W) DDR4-3200</t>
  </si>
  <si>
    <t>Additional Processor</t>
  </si>
  <si>
    <t>Processor Thermal Configuration</t>
  </si>
  <si>
    <t>Heatsink for 2 CPU configuration (CPU more than 165W)</t>
  </si>
  <si>
    <t>Memory Configuration Type</t>
  </si>
  <si>
    <t>Performance Optimized</t>
  </si>
  <si>
    <t>Memory DIMM Type and Speed</t>
  </si>
  <si>
    <t>3200MT/s RDIMMs</t>
  </si>
  <si>
    <t>Memory Capacity</t>
  </si>
  <si>
    <t>32GB RDIMM, 3200MT/s, Dual Rank, 16Gb BASE x8</t>
  </si>
  <si>
    <t>RAID Configuration</t>
  </si>
  <si>
    <t>C7, Unconfigured RAID for HDDs or SSDs (Mixed Drive Types Allowed)</t>
  </si>
  <si>
    <t>RAID/Internal Storage Controllers</t>
  </si>
  <si>
    <t>Front PERC H755 Front Load</t>
  </si>
  <si>
    <t>Hard Drives</t>
  </si>
  <si>
    <t>480GB SSD SATA Read Intensive 6Gbps 512 2.5in Hot-plug AG Drive, 1 DWPD</t>
  </si>
  <si>
    <t>BIOS and Advanced System Configuration Settings</t>
  </si>
  <si>
    <t>Power Saving BIOS Setting</t>
  </si>
  <si>
    <t>Embedded Systems Management (Multi)</t>
  </si>
  <si>
    <t>iDRAC9, Enterprise 15G</t>
  </si>
  <si>
    <t>Advanced System Configurations</t>
  </si>
  <si>
    <t>No Energy Star</t>
  </si>
  <si>
    <t>Fans</t>
  </si>
  <si>
    <t>4 High Performance Fans for 2 CPU</t>
  </si>
  <si>
    <t>Power Supply</t>
  </si>
  <si>
    <t>Dual, Hot-Plug, Power Supply Fault Tolerant Redundant (1+1), 1100W MM (100-240Vac) Titanium, NAF</t>
  </si>
  <si>
    <t>Power Cords</t>
  </si>
  <si>
    <t>Rack Power Cord 2M (C13/C14 10A)</t>
  </si>
  <si>
    <t>PCIe Riser</t>
  </si>
  <si>
    <t>Riser Config 0, 2CPU, Half Length, Low Profile, 3 x16 Slots, SW GPU Capable</t>
  </si>
  <si>
    <t>Motherboard</t>
  </si>
  <si>
    <t>PowerEdge R650 Motherboard with Broadcom 5720 Dual Port 1Gb On-Board LOM, Ti</t>
  </si>
  <si>
    <t>OCP 3.0 Network Adapters</t>
  </si>
  <si>
    <t>Intel X710 Dual Port 10GbE SFP+, OCP NIC 3.0</t>
  </si>
  <si>
    <t>Quick Sync</t>
  </si>
  <si>
    <t>No Quick Sync</t>
  </si>
  <si>
    <t>Password</t>
  </si>
  <si>
    <t>iDRAC,Factory Generated Password</t>
  </si>
  <si>
    <t>IDRAC Service Module</t>
  </si>
  <si>
    <t>iDRAC Service Module (ISM), NOT Installed</t>
  </si>
  <si>
    <t>Group Manager</t>
  </si>
  <si>
    <t>iDRAC Group Manager, Enabled</t>
  </si>
  <si>
    <t>Bezel</t>
  </si>
  <si>
    <t>Standard Bezel for x8 and x10 Chassis</t>
  </si>
  <si>
    <t>Boot Optimized Storage Cards</t>
  </si>
  <si>
    <t>No BOSS Card</t>
  </si>
  <si>
    <t>Operating System</t>
  </si>
  <si>
    <t>No Operating System</t>
  </si>
  <si>
    <t>OS Media Kits</t>
  </si>
  <si>
    <t>No Media Required</t>
  </si>
  <si>
    <t>Rack Rails</t>
  </si>
  <si>
    <t>ReadyRails Sliding Rails With Cable Management Arm</t>
  </si>
  <si>
    <t>SHIPPING</t>
  </si>
  <si>
    <t>PowerEdge R650 Shipping EMEA1 (English/French/German/Spanish/Russian/Hebrew)</t>
  </si>
  <si>
    <t>Shipping Material</t>
  </si>
  <si>
    <t>R650 Ship 8x2.5</t>
  </si>
  <si>
    <t>Regulatory</t>
  </si>
  <si>
    <t>PowerEdge R650 CE, CCC, Marking, No BIS Marking</t>
  </si>
  <si>
    <t>Shipping/Order information</t>
  </si>
  <si>
    <t>Enterprise Order - EMEA</t>
  </si>
  <si>
    <t>ECCN</t>
  </si>
  <si>
    <t>Decline Selection</t>
  </si>
  <si>
    <t>Dell Services: Extended Service</t>
  </si>
  <si>
    <t>ProSupport and Next Business Day Onsite Service, 36 Month(s)</t>
  </si>
  <si>
    <t>Dell Services: Hardware Support</t>
  </si>
  <si>
    <t>Parts Only Warranty 12Months, 12 Month(s)</t>
  </si>
  <si>
    <t>Infrastructure Deployment Svcs</t>
  </si>
  <si>
    <t>No Field Deployment  Customer Install Required</t>
  </si>
  <si>
    <t>Dell Services: Deployment Services</t>
  </si>
  <si>
    <t>Infrastructure Deployment Selected</t>
  </si>
  <si>
    <t>Anti Theft Device &amp; Asset Tagging</t>
  </si>
  <si>
    <t>Asset Tag - ProSupport (Website, barcode, Onboard MacAddress)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</si>
</sst>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2" formatCode="_-* #,##0\ &quot;₽&quot;_-;\-* #,##0\ &quot;₽&quot;_-;_-* &quot;-&quot;\ &quot;₽&quot;_-;_-@_-"/>
    <numFmt numFmtId="44" formatCode="_-* #,##0.00\ &quot;₽&quot;_-;\-* #,##0.00\ &quot;₽&quot;_-;_-* &quot;-&quot;??\ &quot;₽&quot;_-;_-@_-"/>
    <numFmt numFmtId="164" formatCode="_-* #,##0.00_р_._-;\-* #,##0.00_р_._-;_-* &quot;-&quot;??_р_._-;_-@_-"/>
    <numFmt numFmtId="165" formatCode="_-* #,##0_р_._-;\-* #,##0_р_._-;_-* &quot;-&quot;_р_._-;_-@_-"/>
    <numFmt numFmtId="166" formatCode="_-* #,##0.00&quot;р.&quot;_-;\-* #,##0.00&quot;р.&quot;_-;_-* &quot;-&quot;??&quot;р.&quot;_-;_-@_-"/>
    <numFmt numFmtId="167" formatCode="_-* #,##0&quot;р.&quot;_-;\-* #,##0&quot;р.&quot;_-;_-* &quot;-&quot;&quot;р.&quot;_-;_-@_-"/>
    <numFmt numFmtId="168" formatCode="_(&quot;$&quot;* #,##0.00_);_(&quot;$&quot;* \(#,##0.00\);_(&quot;$&quot;* &quot;-&quot;??_);_(@_)"/>
    <numFmt numFmtId="169" formatCode="_-&quot;$&quot;* #,##0.00_-;\-&quot;$&quot;* #,##0.00_-;_-&quot;$&quot;* &quot;-&quot;??_-;_-@_-"/>
    <numFmt numFmtId="170" formatCode="#,##0.0000&quot;р.&quot;"/>
    <numFmt numFmtId="171" formatCode="_-[$$-409]* #,##0.00_ ;_-[$$-409]* \-#,##0.00\ ;_-[$$-409]* &quot;-&quot;??_ ;_-@_ "/>
    <numFmt numFmtId="172" formatCode="_-[$$-409]* #,##0_ ;_-[$$-409]* \-#,##0\ ;_-[$$-409]* &quot;-&quot;_ ;_-@_ "/>
    <numFmt numFmtId="173" formatCode="#,##0[$р.-419];\-#,##0[$р.-419]"/>
  </numFmts>
  <fonts count="29" x14ac:knownFonts="1">
    <font>
      <sz val="11"/>
      <color theme="1"/>
      <name val="Calibri"/>
      <scheme val="minor"/>
    </font>
    <font>
      <sz val="11"/>
      <color theme="0"/>
      <name val="Calibri"/>
      <family val="2"/>
      <charset val="204"/>
      <scheme val="minor"/>
    </font>
    <font>
      <sz val="10"/>
      <name val="Arial"/>
      <family val="2"/>
      <charset val="204"/>
    </font>
    <font>
      <u/>
      <sz val="7.7"/>
      <color theme="11"/>
      <name val="Calibri"/>
      <family val="2"/>
      <charset val="204"/>
    </font>
    <font>
      <u/>
      <sz val="7.7"/>
      <color theme="10"/>
      <name val="Calibri"/>
      <family val="2"/>
      <charset val="204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1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indexed="2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b/>
      <sz val="12"/>
      <color theme="0" tint="-0.14996795556505021"/>
      <name val="Arial"/>
      <family val="2"/>
      <charset val="204"/>
    </font>
    <font>
      <sz val="14"/>
      <color theme="1"/>
      <name val="Roboto"/>
    </font>
    <font>
      <b/>
      <sz val="14"/>
      <color theme="1"/>
      <name val="Arial"/>
      <family val="2"/>
      <charset val="204"/>
    </font>
    <font>
      <b/>
      <sz val="12"/>
      <color indexed="2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8"/>
      <color rgb="FF000000"/>
      <name val="Verdana"/>
      <family val="2"/>
      <charset val="204"/>
    </font>
    <font>
      <b/>
      <sz val="14"/>
      <color theme="1"/>
      <name val="Roboto"/>
    </font>
  </fonts>
  <fills count="35">
    <fill>
      <patternFill patternType="none"/>
    </fill>
    <fill>
      <patternFill patternType="gray125"/>
    </fill>
    <fill>
      <patternFill patternType="solid">
        <fgColor theme="4" tint="0.79995117038483843"/>
        <bgColor theme="4" tint="0.79995117038483843"/>
      </patternFill>
    </fill>
    <fill>
      <patternFill patternType="solid">
        <fgColor theme="5" tint="0.79995117038483843"/>
        <bgColor theme="5" tint="0.79995117038483843"/>
      </patternFill>
    </fill>
    <fill>
      <patternFill patternType="solid">
        <fgColor theme="6" tint="0.79995117038483843"/>
        <bgColor theme="6" tint="0.79995117038483843"/>
      </patternFill>
    </fill>
    <fill>
      <patternFill patternType="solid">
        <fgColor theme="7" tint="0.79995117038483843"/>
        <bgColor theme="7" tint="0.79995117038483843"/>
      </patternFill>
    </fill>
    <fill>
      <patternFill patternType="solid">
        <fgColor theme="8" tint="0.79995117038483843"/>
        <bgColor theme="8" tint="0.79995117038483843"/>
      </patternFill>
    </fill>
    <fill>
      <patternFill patternType="solid">
        <fgColor theme="9" tint="0.79995117038483843"/>
        <bgColor theme="9" tint="0.79995117038483843"/>
      </patternFill>
    </fill>
    <fill>
      <patternFill patternType="solid">
        <fgColor theme="4" tint="0.59996337778862885"/>
        <bgColor theme="4" tint="0.59996337778862885"/>
      </patternFill>
    </fill>
    <fill>
      <patternFill patternType="solid">
        <fgColor theme="5" tint="0.59996337778862885"/>
        <bgColor theme="5" tint="0.59996337778862885"/>
      </patternFill>
    </fill>
    <fill>
      <patternFill patternType="solid">
        <fgColor theme="6" tint="0.59996337778862885"/>
        <bgColor theme="6" tint="0.59996337778862885"/>
      </patternFill>
    </fill>
    <fill>
      <patternFill patternType="solid">
        <fgColor theme="7" tint="0.59996337778862885"/>
        <bgColor theme="7" tint="0.59996337778862885"/>
      </patternFill>
    </fill>
    <fill>
      <patternFill patternType="solid">
        <fgColor theme="8" tint="0.59996337778862885"/>
        <bgColor theme="8" tint="0.59996337778862885"/>
      </patternFill>
    </fill>
    <fill>
      <patternFill patternType="solid">
        <fgColor theme="9" tint="0.59996337778862885"/>
        <bgColor theme="9" tint="0.59996337778862885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theme="7" tint="0.39997558519241921"/>
        <bgColor theme="7" tint="0.39997558519241921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theme="4"/>
        <bgColor theme="4"/>
      </patternFill>
    </fill>
    <fill>
      <patternFill patternType="solid">
        <fgColor theme="5"/>
        <bgColor theme="5"/>
      </patternFill>
    </fill>
    <fill>
      <patternFill patternType="solid">
        <fgColor theme="6"/>
        <bgColor theme="6"/>
      </patternFill>
    </fill>
    <fill>
      <patternFill patternType="solid">
        <fgColor theme="7"/>
        <bgColor theme="7"/>
      </patternFill>
    </fill>
    <fill>
      <patternFill patternType="solid">
        <fgColor theme="8"/>
        <bgColor theme="8"/>
      </patternFill>
    </fill>
    <fill>
      <patternFill patternType="solid">
        <fgColor theme="9"/>
        <bgColor theme="9"/>
      </patternFill>
    </fill>
    <fill>
      <patternFill patternType="solid">
        <fgColor indexed="47"/>
        <bgColor indexed="47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FFEB9C"/>
        <bgColor rgb="FFFFEB9C"/>
      </patternFill>
    </fill>
    <fill>
      <patternFill patternType="solid">
        <fgColor rgb="FFFFC7CE"/>
        <bgColor rgb="FFFFC7CE"/>
      </patternFill>
    </fill>
    <fill>
      <patternFill patternType="solid">
        <fgColor indexed="26"/>
        <bgColor indexed="26"/>
      </patternFill>
    </fill>
    <fill>
      <patternFill patternType="solid">
        <fgColor rgb="FFC6EFCE"/>
        <bgColor rgb="FFC6EFCE"/>
      </patternFill>
    </fill>
    <fill>
      <patternFill patternType="solid">
        <fgColor theme="1" tint="0.34998626667073579"/>
        <bgColor theme="1" tint="0.34998626667073579"/>
      </patternFill>
    </fill>
    <fill>
      <patternFill patternType="solid">
        <fgColor theme="0"/>
        <bgColor indexed="5"/>
      </patternFill>
    </fill>
  </fills>
  <borders count="18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54222235786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0">
    <xf numFmtId="0" fontId="0" fillId="0" borderId="0"/>
    <xf numFmtId="0" fontId="26" fillId="2" borderId="0" applyNumberFormat="0" applyBorder="0" applyProtection="0"/>
    <xf numFmtId="0" fontId="26" fillId="3" borderId="0" applyNumberFormat="0" applyBorder="0" applyProtection="0"/>
    <xf numFmtId="0" fontId="26" fillId="4" borderId="0" applyNumberFormat="0" applyBorder="0" applyProtection="0"/>
    <xf numFmtId="0" fontId="26" fillId="5" borderId="0" applyNumberFormat="0" applyBorder="0" applyProtection="0"/>
    <xf numFmtId="0" fontId="26" fillId="6" borderId="0" applyNumberFormat="0" applyBorder="0" applyProtection="0"/>
    <xf numFmtId="0" fontId="26" fillId="7" borderId="0" applyNumberFormat="0" applyBorder="0" applyProtection="0"/>
    <xf numFmtId="0" fontId="26" fillId="8" borderId="0" applyNumberFormat="0" applyBorder="0" applyProtection="0"/>
    <xf numFmtId="0" fontId="26" fillId="9" borderId="0" applyNumberFormat="0" applyBorder="0" applyProtection="0"/>
    <xf numFmtId="0" fontId="26" fillId="10" borderId="0" applyNumberFormat="0" applyBorder="0" applyProtection="0"/>
    <xf numFmtId="0" fontId="26" fillId="11" borderId="0" applyNumberFormat="0" applyBorder="0" applyProtection="0"/>
    <xf numFmtId="0" fontId="26" fillId="12" borderId="0" applyNumberFormat="0" applyBorder="0" applyProtection="0"/>
    <xf numFmtId="0" fontId="26" fillId="13" borderId="0" applyNumberFormat="0" applyBorder="0" applyProtection="0"/>
    <xf numFmtId="0" fontId="1" fillId="14" borderId="0" applyNumberFormat="0" applyBorder="0" applyProtection="0"/>
    <xf numFmtId="0" fontId="1" fillId="15" borderId="0" applyNumberFormat="0" applyBorder="0" applyProtection="0"/>
    <xf numFmtId="0" fontId="1" fillId="16" borderId="0" applyNumberFormat="0" applyBorder="0" applyProtection="0"/>
    <xf numFmtId="0" fontId="1" fillId="17" borderId="0" applyNumberFormat="0" applyBorder="0" applyProtection="0"/>
    <xf numFmtId="0" fontId="1" fillId="18" borderId="0" applyNumberFormat="0" applyBorder="0" applyProtection="0"/>
    <xf numFmtId="0" fontId="1" fillId="19" borderId="0" applyNumberFormat="0" applyBorder="0" applyProtection="0"/>
    <xf numFmtId="164" fontId="26" fillId="0" borderId="0" applyFill="0" applyBorder="0" applyProtection="0"/>
    <xf numFmtId="165" fontId="26" fillId="0" borderId="0" applyFill="0" applyBorder="0" applyProtection="0"/>
    <xf numFmtId="166" fontId="26" fillId="0" borderId="0" applyFill="0" applyBorder="0" applyProtection="0"/>
    <xf numFmtId="167" fontId="26" fillId="0" borderId="0" applyFill="0" applyBorder="0" applyProtection="0"/>
    <xf numFmtId="168" fontId="2" fillId="0" borderId="0" applyFont="0" applyFill="0" applyBorder="0" applyProtection="0"/>
    <xf numFmtId="0" fontId="3" fillId="0" borderId="0" applyNumberFormat="0" applyFill="0" applyBorder="0" applyProtection="0"/>
    <xf numFmtId="0" fontId="4" fillId="0" borderId="0" applyNumberFormat="0" applyFill="0" applyBorder="0" applyProtection="0"/>
    <xf numFmtId="0" fontId="26" fillId="0" borderId="0"/>
    <xf numFmtId="9" fontId="26" fillId="0" borderId="0" applyFill="0" applyBorder="0" applyProtection="0"/>
    <xf numFmtId="0" fontId="1" fillId="20" borderId="0" applyNumberFormat="0" applyBorder="0" applyProtection="0"/>
    <xf numFmtId="0" fontId="1" fillId="21" borderId="0" applyNumberFormat="0" applyBorder="0" applyProtection="0"/>
    <xf numFmtId="0" fontId="1" fillId="22" borderId="0" applyNumberFormat="0" applyBorder="0" applyProtection="0"/>
    <xf numFmtId="0" fontId="1" fillId="23" borderId="0" applyNumberFormat="0" applyBorder="0" applyProtection="0"/>
    <xf numFmtId="0" fontId="1" fillId="24" borderId="0" applyNumberFormat="0" applyBorder="0" applyProtection="0"/>
    <xf numFmtId="0" fontId="1" fillId="25" borderId="0" applyNumberFormat="0" applyBorder="0" applyProtection="0"/>
    <xf numFmtId="0" fontId="5" fillId="26" borderId="1" applyNumberFormat="0" applyProtection="0"/>
    <xf numFmtId="0" fontId="6" fillId="27" borderId="2" applyNumberFormat="0" applyProtection="0"/>
    <xf numFmtId="0" fontId="7" fillId="27" borderId="1" applyNumberFormat="0" applyProtection="0"/>
    <xf numFmtId="169" fontId="2" fillId="0" borderId="0" applyFont="0" applyFill="0" applyBorder="0" applyProtection="0"/>
    <xf numFmtId="169" fontId="2" fillId="0" borderId="0" applyFont="0" applyFill="0" applyBorder="0" applyProtection="0"/>
    <xf numFmtId="0" fontId="8" fillId="0" borderId="3" applyNumberFormat="0" applyFill="0" applyProtection="0"/>
    <xf numFmtId="0" fontId="9" fillId="0" borderId="4" applyNumberFormat="0" applyFill="0" applyProtection="0"/>
    <xf numFmtId="0" fontId="10" fillId="0" borderId="5" applyNumberFormat="0" applyFill="0" applyProtection="0"/>
    <xf numFmtId="0" fontId="10" fillId="0" borderId="0" applyNumberFormat="0" applyFill="0" applyBorder="0" applyProtection="0"/>
    <xf numFmtId="0" fontId="11" fillId="0" borderId="6" applyNumberFormat="0" applyFill="0" applyProtection="0"/>
    <xf numFmtId="0" fontId="12" fillId="28" borderId="7" applyNumberFormat="0" applyProtection="0"/>
    <xf numFmtId="0" fontId="13" fillId="0" borderId="0" applyNumberFormat="0" applyFill="0" applyBorder="0" applyProtection="0"/>
    <xf numFmtId="0" fontId="14" fillId="29" borderId="0" applyNumberFormat="0" applyBorder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6" fillId="0" borderId="0"/>
    <xf numFmtId="0" fontId="26" fillId="0" borderId="0"/>
    <xf numFmtId="0" fontId="15" fillId="30" borderId="0" applyNumberFormat="0" applyBorder="0" applyProtection="0"/>
    <xf numFmtId="0" fontId="16" fillId="0" borderId="0" applyNumberFormat="0" applyFill="0" applyBorder="0" applyProtection="0"/>
    <xf numFmtId="0" fontId="26" fillId="31" borderId="8" applyNumberFormat="0" applyProtection="0"/>
    <xf numFmtId="0" fontId="17" fillId="0" borderId="9" applyNumberFormat="0" applyFill="0" applyProtection="0"/>
    <xf numFmtId="0" fontId="18" fillId="0" borderId="0" applyNumberFormat="0" applyFill="0" applyBorder="0" applyProtection="0"/>
    <xf numFmtId="0" fontId="19" fillId="32" borderId="0" applyNumberFormat="0" applyBorder="0" applyProtection="0"/>
  </cellStyleXfs>
  <cellXfs count="33">
    <xf numFmtId="0" fontId="0" fillId="0" borderId="0" xfId="0"/>
    <xf numFmtId="0" fontId="20" fillId="0" borderId="0" xfId="26" applyFont="1"/>
    <xf numFmtId="0" fontId="21" fillId="0" borderId="0" xfId="26" applyFont="1"/>
    <xf numFmtId="0" fontId="22" fillId="33" borderId="11" xfId="26" applyFont="1" applyFill="1" applyBorder="1" applyAlignment="1">
      <alignment horizontal="center" vertical="center" wrapText="1"/>
    </xf>
    <xf numFmtId="0" fontId="22" fillId="33" borderId="12" xfId="26" applyFont="1" applyFill="1" applyBorder="1" applyAlignment="1">
      <alignment horizontal="center" vertical="center" wrapText="1"/>
    </xf>
    <xf numFmtId="170" fontId="22" fillId="33" borderId="12" xfId="26" applyNumberFormat="1" applyFont="1" applyFill="1" applyBorder="1" applyAlignment="1">
      <alignment horizontal="center" vertical="center" wrapText="1"/>
    </xf>
    <xf numFmtId="0" fontId="21" fillId="0" borderId="13" xfId="26" applyFont="1" applyBorder="1" applyAlignment="1">
      <alignment horizontal="center"/>
    </xf>
    <xf numFmtId="0" fontId="23" fillId="0" borderId="13" xfId="26" applyFont="1" applyBorder="1" applyAlignment="1">
      <alignment horizontal="center" vertical="center"/>
    </xf>
    <xf numFmtId="171" fontId="23" fillId="0" borderId="13" xfId="52" applyNumberFormat="1" applyFont="1" applyBorder="1"/>
    <xf numFmtId="171" fontId="23" fillId="0" borderId="13" xfId="26" applyNumberFormat="1" applyFont="1" applyBorder="1" applyAlignment="1">
      <alignment horizontal="center"/>
    </xf>
    <xf numFmtId="44" fontId="23" fillId="0" borderId="13" xfId="26" applyNumberFormat="1" applyFont="1" applyBorder="1" applyAlignment="1">
      <alignment horizontal="center"/>
    </xf>
    <xf numFmtId="0" fontId="23" fillId="0" borderId="13" xfId="26" applyFont="1" applyBorder="1" applyAlignment="1">
      <alignment horizontal="center"/>
    </xf>
    <xf numFmtId="0" fontId="21" fillId="0" borderId="0" xfId="26" applyFont="1" applyAlignment="1">
      <alignment horizontal="center" vertical="center"/>
    </xf>
    <xf numFmtId="0" fontId="21" fillId="0" borderId="0" xfId="26" applyFont="1" applyAlignment="1">
      <alignment horizontal="left" vertical="center"/>
    </xf>
    <xf numFmtId="172" fontId="21" fillId="0" borderId="0" xfId="26" applyNumberFormat="1" applyFont="1"/>
    <xf numFmtId="173" fontId="21" fillId="0" borderId="0" xfId="26" applyNumberFormat="1" applyFont="1" applyAlignment="1">
      <alignment horizontal="center"/>
    </xf>
    <xf numFmtId="173" fontId="21" fillId="0" borderId="0" xfId="26" applyNumberFormat="1" applyFont="1"/>
    <xf numFmtId="0" fontId="25" fillId="0" borderId="0" xfId="26" applyFont="1"/>
    <xf numFmtId="172" fontId="20" fillId="0" borderId="0" xfId="26" applyNumberFormat="1" applyFont="1"/>
    <xf numFmtId="0" fontId="20" fillId="0" borderId="0" xfId="26" applyFont="1" applyAlignment="1">
      <alignment horizontal="center" vertical="center"/>
    </xf>
    <xf numFmtId="173" fontId="20" fillId="0" borderId="0" xfId="26" applyNumberFormat="1" applyFont="1" applyAlignment="1">
      <alignment horizontal="center"/>
    </xf>
    <xf numFmtId="0" fontId="20" fillId="0" borderId="0" xfId="26" applyFont="1" applyAlignment="1">
      <alignment horizontal="left"/>
    </xf>
    <xf numFmtId="0" fontId="27" fillId="0" borderId="0" xfId="0" applyFont="1"/>
    <xf numFmtId="0" fontId="21" fillId="0" borderId="0" xfId="26" applyFont="1" applyBorder="1" applyAlignment="1">
      <alignment wrapText="1"/>
    </xf>
    <xf numFmtId="0" fontId="0" fillId="0" borderId="0" xfId="0" applyBorder="1" applyAlignment="1"/>
    <xf numFmtId="0" fontId="23" fillId="34" borderId="13" xfId="52" applyFont="1" applyFill="1" applyBorder="1" applyAlignment="1">
      <alignment horizontal="center" vertical="center" wrapText="1"/>
    </xf>
    <xf numFmtId="42" fontId="24" fillId="0" borderId="16" xfId="26" applyNumberFormat="1" applyFont="1" applyBorder="1"/>
    <xf numFmtId="0" fontId="24" fillId="0" borderId="15" xfId="26" applyFont="1" applyBorder="1"/>
    <xf numFmtId="173" fontId="24" fillId="0" borderId="14" xfId="26" applyNumberFormat="1" applyFont="1" applyBorder="1" applyAlignment="1">
      <alignment horizontal="center"/>
    </xf>
    <xf numFmtId="171" fontId="28" fillId="0" borderId="17" xfId="26" applyNumberFormat="1" applyFont="1" applyBorder="1" applyAlignment="1">
      <alignment horizontal="center"/>
    </xf>
    <xf numFmtId="0" fontId="21" fillId="0" borderId="10" xfId="26" applyFont="1" applyBorder="1" applyAlignment="1">
      <alignment wrapText="1"/>
    </xf>
    <xf numFmtId="0" fontId="0" fillId="0" borderId="10" xfId="0" applyBorder="1" applyAlignment="1"/>
    <xf numFmtId="0" fontId="23" fillId="34" borderId="13" xfId="52" applyFont="1" applyFill="1" applyBorder="1" applyAlignment="1">
      <alignment horizontal="left" vertical="center" wrapText="1"/>
    </xf>
  </cellXfs>
  <cellStyles count="60">
    <cellStyle name="20% — акцент1" xfId="1" xr:uid="{00000000-0005-0000-0000-000000000000}"/>
    <cellStyle name="20% — акцент2" xfId="2" xr:uid="{00000000-0005-0000-0000-000001000000}"/>
    <cellStyle name="20% — акцент3" xfId="3" xr:uid="{00000000-0005-0000-0000-000002000000}"/>
    <cellStyle name="20% — акцент4" xfId="4" xr:uid="{00000000-0005-0000-0000-000003000000}"/>
    <cellStyle name="20% — акцент5" xfId="5" xr:uid="{00000000-0005-0000-0000-000004000000}"/>
    <cellStyle name="20% — акцент6" xfId="6" xr:uid="{00000000-0005-0000-0000-000005000000}"/>
    <cellStyle name="40% — акцент1" xfId="7" xr:uid="{00000000-0005-0000-0000-000006000000}"/>
    <cellStyle name="40% — акцент2" xfId="8" xr:uid="{00000000-0005-0000-0000-000007000000}"/>
    <cellStyle name="40% — акцент3" xfId="9" xr:uid="{00000000-0005-0000-0000-000008000000}"/>
    <cellStyle name="40% — акцент4" xfId="10" xr:uid="{00000000-0005-0000-0000-000009000000}"/>
    <cellStyle name="40% — акцент5" xfId="11" xr:uid="{00000000-0005-0000-0000-00000A000000}"/>
    <cellStyle name="40% — акцент6" xfId="12" xr:uid="{00000000-0005-0000-0000-00000B000000}"/>
    <cellStyle name="60% — акцент1" xfId="13" xr:uid="{00000000-0005-0000-0000-00000C000000}"/>
    <cellStyle name="60% — акцент2" xfId="14" xr:uid="{00000000-0005-0000-0000-00000D000000}"/>
    <cellStyle name="60% — акцент3" xfId="15" xr:uid="{00000000-0005-0000-0000-00000E000000}"/>
    <cellStyle name="60% — акцент4" xfId="16" xr:uid="{00000000-0005-0000-0000-00000F000000}"/>
    <cellStyle name="60% — акцент5" xfId="17" xr:uid="{00000000-0005-0000-0000-000010000000}"/>
    <cellStyle name="60% — акцент6" xfId="18" xr:uid="{00000000-0005-0000-0000-000011000000}"/>
    <cellStyle name="Comma" xfId="19" xr:uid="{00000000-0005-0000-0000-000012000000}"/>
    <cellStyle name="Comma [0]" xfId="20" xr:uid="{00000000-0005-0000-0000-000013000000}"/>
    <cellStyle name="Currency" xfId="21" xr:uid="{00000000-0005-0000-0000-000014000000}"/>
    <cellStyle name="Currency [0]" xfId="22" xr:uid="{00000000-0005-0000-0000-000015000000}"/>
    <cellStyle name="Currency_gpl-old" xfId="23" xr:uid="{00000000-0005-0000-0000-000016000000}"/>
    <cellStyle name="Followed Hyperlink" xfId="24" xr:uid="{00000000-0005-0000-0000-000017000000}"/>
    <cellStyle name="Hyperlink" xfId="25" xr:uid="{00000000-0005-0000-0000-000018000000}"/>
    <cellStyle name="Normal" xfId="26" xr:uid="{00000000-0005-0000-0000-000019000000}"/>
    <cellStyle name="Percent" xfId="27" xr:uid="{00000000-0005-0000-0000-00001A000000}"/>
    <cellStyle name="Акцент1" xfId="28" xr:uid="{00000000-0005-0000-0000-00001B000000}"/>
    <cellStyle name="Акцент2" xfId="29" xr:uid="{00000000-0005-0000-0000-00001C000000}"/>
    <cellStyle name="Акцент3" xfId="30" xr:uid="{00000000-0005-0000-0000-00001D000000}"/>
    <cellStyle name="Акцент4" xfId="31" xr:uid="{00000000-0005-0000-0000-00001E000000}"/>
    <cellStyle name="Акцент5" xfId="32" xr:uid="{00000000-0005-0000-0000-00001F000000}"/>
    <cellStyle name="Акцент6" xfId="33" xr:uid="{00000000-0005-0000-0000-000020000000}"/>
    <cellStyle name="Ввод " xfId="34" xr:uid="{00000000-0005-0000-0000-000021000000}"/>
    <cellStyle name="Вывод" xfId="35" xr:uid="{00000000-0005-0000-0000-000022000000}"/>
    <cellStyle name="Вычисление" xfId="36" xr:uid="{00000000-0005-0000-0000-000023000000}"/>
    <cellStyle name="Денежный 2" xfId="37" xr:uid="{00000000-0005-0000-0000-000024000000}"/>
    <cellStyle name="Денежный 3" xfId="38" xr:uid="{00000000-0005-0000-0000-000025000000}"/>
    <cellStyle name="Заголовок 1" xfId="39" xr:uid="{00000000-0005-0000-0000-000026000000}"/>
    <cellStyle name="Заголовок 2" xfId="40" xr:uid="{00000000-0005-0000-0000-000027000000}"/>
    <cellStyle name="Заголовок 3" xfId="41" xr:uid="{00000000-0005-0000-0000-000028000000}"/>
    <cellStyle name="Заголовок 4" xfId="42" xr:uid="{00000000-0005-0000-0000-000029000000}"/>
    <cellStyle name="Итог" xfId="43" xr:uid="{00000000-0005-0000-0000-00002A000000}"/>
    <cellStyle name="Контрольная ячейка" xfId="44" xr:uid="{00000000-0005-0000-0000-00002B000000}"/>
    <cellStyle name="Название" xfId="45" xr:uid="{00000000-0005-0000-0000-00002C000000}"/>
    <cellStyle name="Нейтральный" xfId="46" xr:uid="{00000000-0005-0000-0000-00002D000000}"/>
    <cellStyle name="Обычный" xfId="0" builtinId="0"/>
    <cellStyle name="Обычный 2" xfId="47" xr:uid="{00000000-0005-0000-0000-00002F000000}"/>
    <cellStyle name="Обычный 3" xfId="48" xr:uid="{00000000-0005-0000-0000-000030000000}"/>
    <cellStyle name="Обычный 4" xfId="49" xr:uid="{00000000-0005-0000-0000-000031000000}"/>
    <cellStyle name="Обычный 5" xfId="50" xr:uid="{00000000-0005-0000-0000-000032000000}"/>
    <cellStyle name="Обычный 6" xfId="51" xr:uid="{00000000-0005-0000-0000-000033000000}"/>
    <cellStyle name="Обычный 7" xfId="52" xr:uid="{00000000-0005-0000-0000-000034000000}"/>
    <cellStyle name="Обычный 8" xfId="53" xr:uid="{00000000-0005-0000-0000-000035000000}"/>
    <cellStyle name="Плохой" xfId="54" xr:uid="{00000000-0005-0000-0000-000036000000}"/>
    <cellStyle name="Пояснение" xfId="55" xr:uid="{00000000-0005-0000-0000-000037000000}"/>
    <cellStyle name="Примечание" xfId="56" xr:uid="{00000000-0005-0000-0000-000038000000}"/>
    <cellStyle name="Связанная ячейка" xfId="57" xr:uid="{00000000-0005-0000-0000-000039000000}"/>
    <cellStyle name="Текст предупреждения" xfId="58" xr:uid="{00000000-0005-0000-0000-00003A000000}"/>
    <cellStyle name="Хороший" xfId="59" xr:uid="{00000000-0005-0000-0000-00003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</xdr:colOff>
      <xdr:row>0</xdr:row>
      <xdr:rowOff>0</xdr:rowOff>
    </xdr:from>
    <xdr:to>
      <xdr:col>11</xdr:col>
      <xdr:colOff>12700</xdr:colOff>
      <xdr:row>2</xdr:row>
      <xdr:rowOff>12700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96AA8DD7-2303-4F31-97B5-1EFAF519E4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2700" y="0"/>
          <a:ext cx="22212300" cy="2476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>
    <a:spDef>
      <a:spPr bwMode="auto"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 bwMode="auto"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2"/>
  <sheetViews>
    <sheetView tabSelected="1" zoomScale="75" workbookViewId="0">
      <selection activeCell="C57" sqref="C57"/>
    </sheetView>
  </sheetViews>
  <sheetFormatPr defaultColWidth="9.140625" defaultRowHeight="15" x14ac:dyDescent="0.25"/>
  <cols>
    <col min="1" max="1" width="8.140625" style="1" bestFit="1" customWidth="1"/>
    <col min="2" max="2" width="43.85546875" style="1" customWidth="1"/>
    <col min="3" max="3" width="129.140625" style="1" bestFit="1" customWidth="1"/>
    <col min="4" max="4" width="11.140625" style="1" bestFit="1" customWidth="1"/>
    <col min="5" max="5" width="16.7109375" style="1" bestFit="1" customWidth="1"/>
    <col min="6" max="6" width="16" style="1" customWidth="1"/>
    <col min="7" max="7" width="16.140625" style="1" customWidth="1"/>
    <col min="8" max="9" width="21.85546875" style="1" bestFit="1" customWidth="1"/>
    <col min="10" max="10" width="24.85546875" style="1" bestFit="1" customWidth="1"/>
    <col min="11" max="11" width="23" style="1" customWidth="1"/>
    <col min="12" max="12" width="9.140625" customWidth="1"/>
    <col min="13" max="13" width="9.140625" style="1" customWidth="1"/>
    <col min="14" max="16384" width="9.140625" style="1"/>
  </cols>
  <sheetData>
    <row r="1" spans="1:14" ht="96.75" customHeight="1" thickBot="1" x14ac:dyDescent="0.3">
      <c r="A1" s="30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2"/>
    </row>
    <row r="2" spans="1:14" ht="96.75" customHeight="1" thickBot="1" x14ac:dyDescent="0.3">
      <c r="A2" s="23"/>
      <c r="B2" s="24"/>
      <c r="C2" s="24"/>
      <c r="D2" s="24"/>
      <c r="E2" s="24"/>
      <c r="F2" s="24"/>
      <c r="G2" s="24"/>
      <c r="H2" s="24"/>
      <c r="I2" s="24"/>
      <c r="J2" s="24"/>
      <c r="K2" s="24"/>
      <c r="L2" s="2"/>
    </row>
    <row r="3" spans="1:14" ht="31.5" x14ac:dyDescent="0.25">
      <c r="A3" s="3" t="s">
        <v>1</v>
      </c>
      <c r="B3" s="3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5" t="s">
        <v>7</v>
      </c>
      <c r="H3" s="4" t="s">
        <v>8</v>
      </c>
      <c r="I3" s="4" t="s">
        <v>9</v>
      </c>
      <c r="J3" s="4" t="s">
        <v>10</v>
      </c>
      <c r="K3" s="4" t="s">
        <v>11</v>
      </c>
    </row>
    <row r="4" spans="1:14" ht="18.75" x14ac:dyDescent="0.3">
      <c r="A4" s="7">
        <v>1</v>
      </c>
      <c r="B4" s="32" t="s">
        <v>20</v>
      </c>
      <c r="C4" s="32" t="s">
        <v>21</v>
      </c>
      <c r="D4" s="25">
        <v>1</v>
      </c>
      <c r="E4" s="8"/>
      <c r="F4" s="9">
        <f t="shared" ref="F4:F46" si="0">E4*D4</f>
        <v>0</v>
      </c>
      <c r="G4" s="6">
        <v>88.99</v>
      </c>
      <c r="H4" s="10">
        <f t="shared" ref="H4:H46" si="1">E4*G4</f>
        <v>0</v>
      </c>
      <c r="I4" s="10">
        <f t="shared" ref="I4:I46" si="2">H4*D4</f>
        <v>0</v>
      </c>
      <c r="J4" s="11" t="s">
        <v>13</v>
      </c>
      <c r="K4" s="7" t="s">
        <v>12</v>
      </c>
      <c r="N4" s="22"/>
    </row>
    <row r="5" spans="1:14" ht="18.75" x14ac:dyDescent="0.3">
      <c r="A5" s="7">
        <v>2</v>
      </c>
      <c r="B5" s="32" t="s">
        <v>22</v>
      </c>
      <c r="C5" s="32" t="s">
        <v>23</v>
      </c>
      <c r="D5" s="25">
        <v>1</v>
      </c>
      <c r="E5" s="8"/>
      <c r="F5" s="9">
        <f t="shared" si="0"/>
        <v>0</v>
      </c>
      <c r="G5" s="6">
        <v>88.99</v>
      </c>
      <c r="H5" s="10">
        <f t="shared" si="1"/>
        <v>0</v>
      </c>
      <c r="I5" s="10">
        <f t="shared" si="2"/>
        <v>0</v>
      </c>
      <c r="J5" s="11" t="s">
        <v>13</v>
      </c>
      <c r="K5" s="7" t="s">
        <v>12</v>
      </c>
    </row>
    <row r="6" spans="1:14" ht="18.75" x14ac:dyDescent="0.3">
      <c r="A6" s="7">
        <v>3</v>
      </c>
      <c r="B6" s="32" t="s">
        <v>24</v>
      </c>
      <c r="C6" s="32" t="s">
        <v>25</v>
      </c>
      <c r="D6" s="25">
        <v>1</v>
      </c>
      <c r="E6" s="8"/>
      <c r="F6" s="9">
        <f t="shared" si="0"/>
        <v>0</v>
      </c>
      <c r="G6" s="6">
        <v>88.99</v>
      </c>
      <c r="H6" s="10">
        <f t="shared" si="1"/>
        <v>0</v>
      </c>
      <c r="I6" s="10">
        <f t="shared" si="2"/>
        <v>0</v>
      </c>
      <c r="J6" s="11" t="s">
        <v>13</v>
      </c>
      <c r="K6" s="7" t="s">
        <v>12</v>
      </c>
    </row>
    <row r="7" spans="1:14" ht="18.75" x14ac:dyDescent="0.3">
      <c r="A7" s="7">
        <v>4</v>
      </c>
      <c r="B7" s="32" t="s">
        <v>26</v>
      </c>
      <c r="C7" s="32" t="s">
        <v>27</v>
      </c>
      <c r="D7" s="25">
        <v>1</v>
      </c>
      <c r="E7" s="8"/>
      <c r="F7" s="9">
        <f t="shared" si="0"/>
        <v>0</v>
      </c>
      <c r="G7" s="6">
        <v>88.99</v>
      </c>
      <c r="H7" s="10">
        <f t="shared" si="1"/>
        <v>0</v>
      </c>
      <c r="I7" s="10">
        <f t="shared" si="2"/>
        <v>0</v>
      </c>
      <c r="J7" s="11" t="s">
        <v>13</v>
      </c>
      <c r="K7" s="7" t="s">
        <v>12</v>
      </c>
    </row>
    <row r="8" spans="1:14" ht="18.75" x14ac:dyDescent="0.3">
      <c r="A8" s="7">
        <v>5</v>
      </c>
      <c r="B8" s="32" t="s">
        <v>28</v>
      </c>
      <c r="C8" s="32" t="s">
        <v>29</v>
      </c>
      <c r="D8" s="25">
        <v>1</v>
      </c>
      <c r="E8" s="8"/>
      <c r="F8" s="9">
        <f t="shared" si="0"/>
        <v>0</v>
      </c>
      <c r="G8" s="6">
        <v>88.99</v>
      </c>
      <c r="H8" s="10">
        <f t="shared" si="1"/>
        <v>0</v>
      </c>
      <c r="I8" s="10">
        <f t="shared" si="2"/>
        <v>0</v>
      </c>
      <c r="J8" s="11" t="s">
        <v>13</v>
      </c>
      <c r="K8" s="7" t="s">
        <v>12</v>
      </c>
      <c r="L8" s="1"/>
    </row>
    <row r="9" spans="1:14" ht="18.75" x14ac:dyDescent="0.3">
      <c r="A9" s="7">
        <v>6</v>
      </c>
      <c r="B9" s="32" t="s">
        <v>30</v>
      </c>
      <c r="C9" s="32" t="s">
        <v>31</v>
      </c>
      <c r="D9" s="25">
        <v>1</v>
      </c>
      <c r="E9" s="8"/>
      <c r="F9" s="9">
        <f t="shared" si="0"/>
        <v>0</v>
      </c>
      <c r="G9" s="6">
        <v>88.99</v>
      </c>
      <c r="H9" s="10">
        <f t="shared" si="1"/>
        <v>0</v>
      </c>
      <c r="I9" s="10">
        <f t="shared" si="2"/>
        <v>0</v>
      </c>
      <c r="J9" s="11" t="s">
        <v>13</v>
      </c>
      <c r="K9" s="7" t="s">
        <v>12</v>
      </c>
    </row>
    <row r="10" spans="1:14" ht="18.75" x14ac:dyDescent="0.3">
      <c r="A10" s="7">
        <v>7</v>
      </c>
      <c r="B10" s="32" t="s">
        <v>32</v>
      </c>
      <c r="C10" s="32" t="s">
        <v>33</v>
      </c>
      <c r="D10" s="25">
        <v>1</v>
      </c>
      <c r="E10" s="8"/>
      <c r="F10" s="9">
        <f t="shared" si="0"/>
        <v>0</v>
      </c>
      <c r="G10" s="6">
        <v>88.99</v>
      </c>
      <c r="H10" s="10">
        <f t="shared" si="1"/>
        <v>0</v>
      </c>
      <c r="I10" s="10">
        <f t="shared" si="2"/>
        <v>0</v>
      </c>
      <c r="J10" s="11" t="s">
        <v>13</v>
      </c>
      <c r="K10" s="7" t="s">
        <v>12</v>
      </c>
    </row>
    <row r="11" spans="1:14" ht="18.75" x14ac:dyDescent="0.3">
      <c r="A11" s="7">
        <v>8</v>
      </c>
      <c r="B11" s="32" t="s">
        <v>34</v>
      </c>
      <c r="C11" s="32" t="s">
        <v>33</v>
      </c>
      <c r="D11" s="25">
        <v>1</v>
      </c>
      <c r="E11" s="8"/>
      <c r="F11" s="9">
        <f t="shared" si="0"/>
        <v>0</v>
      </c>
      <c r="G11" s="6">
        <v>88.99</v>
      </c>
      <c r="H11" s="10">
        <f t="shared" si="1"/>
        <v>0</v>
      </c>
      <c r="I11" s="10">
        <f t="shared" si="2"/>
        <v>0</v>
      </c>
      <c r="J11" s="11" t="s">
        <v>13</v>
      </c>
      <c r="K11" s="7" t="s">
        <v>12</v>
      </c>
    </row>
    <row r="12" spans="1:14" ht="18.75" x14ac:dyDescent="0.3">
      <c r="A12" s="7">
        <v>9</v>
      </c>
      <c r="B12" s="32" t="s">
        <v>35</v>
      </c>
      <c r="C12" s="32" t="s">
        <v>36</v>
      </c>
      <c r="D12" s="25">
        <v>1</v>
      </c>
      <c r="E12" s="8"/>
      <c r="F12" s="9">
        <f t="shared" si="0"/>
        <v>0</v>
      </c>
      <c r="G12" s="6">
        <v>88.99</v>
      </c>
      <c r="H12" s="10">
        <f t="shared" si="1"/>
        <v>0</v>
      </c>
      <c r="I12" s="10">
        <f t="shared" si="2"/>
        <v>0</v>
      </c>
      <c r="J12" s="11" t="s">
        <v>13</v>
      </c>
      <c r="K12" s="7" t="s">
        <v>12</v>
      </c>
    </row>
    <row r="13" spans="1:14" ht="18.75" x14ac:dyDescent="0.3">
      <c r="A13" s="7">
        <v>10</v>
      </c>
      <c r="B13" s="32" t="s">
        <v>37</v>
      </c>
      <c r="C13" s="32" t="s">
        <v>38</v>
      </c>
      <c r="D13" s="25">
        <v>1</v>
      </c>
      <c r="E13" s="8"/>
      <c r="F13" s="9">
        <f t="shared" si="0"/>
        <v>0</v>
      </c>
      <c r="G13" s="6">
        <v>88.99</v>
      </c>
      <c r="H13" s="10">
        <f t="shared" si="1"/>
        <v>0</v>
      </c>
      <c r="I13" s="10">
        <f t="shared" si="2"/>
        <v>0</v>
      </c>
      <c r="J13" s="11" t="s">
        <v>13</v>
      </c>
      <c r="K13" s="7" t="s">
        <v>12</v>
      </c>
    </row>
    <row r="14" spans="1:14" ht="18.75" x14ac:dyDescent="0.3">
      <c r="A14" s="7">
        <v>11</v>
      </c>
      <c r="B14" s="32" t="s">
        <v>39</v>
      </c>
      <c r="C14" s="32" t="s">
        <v>40</v>
      </c>
      <c r="D14" s="25">
        <v>1</v>
      </c>
      <c r="E14" s="8"/>
      <c r="F14" s="9">
        <f t="shared" si="0"/>
        <v>0</v>
      </c>
      <c r="G14" s="6">
        <v>88.99</v>
      </c>
      <c r="H14" s="10">
        <f t="shared" si="1"/>
        <v>0</v>
      </c>
      <c r="I14" s="10">
        <f t="shared" si="2"/>
        <v>0</v>
      </c>
      <c r="J14" s="11" t="s">
        <v>13</v>
      </c>
      <c r="K14" s="7" t="s">
        <v>12</v>
      </c>
    </row>
    <row r="15" spans="1:14" ht="18.75" x14ac:dyDescent="0.3">
      <c r="A15" s="7">
        <v>12</v>
      </c>
      <c r="B15" s="32" t="s">
        <v>41</v>
      </c>
      <c r="C15" s="32" t="s">
        <v>42</v>
      </c>
      <c r="D15" s="25">
        <v>12</v>
      </c>
      <c r="E15" s="8"/>
      <c r="F15" s="9">
        <f t="shared" si="0"/>
        <v>0</v>
      </c>
      <c r="G15" s="6">
        <v>88.99</v>
      </c>
      <c r="H15" s="10">
        <f t="shared" si="1"/>
        <v>0</v>
      </c>
      <c r="I15" s="10">
        <f t="shared" si="2"/>
        <v>0</v>
      </c>
      <c r="J15" s="11" t="s">
        <v>13</v>
      </c>
      <c r="K15" s="7" t="s">
        <v>12</v>
      </c>
    </row>
    <row r="16" spans="1:14" ht="18.75" x14ac:dyDescent="0.3">
      <c r="A16" s="7">
        <v>13</v>
      </c>
      <c r="B16" s="32" t="s">
        <v>43</v>
      </c>
      <c r="C16" s="32" t="s">
        <v>44</v>
      </c>
      <c r="D16" s="25">
        <v>1</v>
      </c>
      <c r="E16" s="8"/>
      <c r="F16" s="9">
        <f t="shared" si="0"/>
        <v>0</v>
      </c>
      <c r="G16" s="6">
        <v>88.99</v>
      </c>
      <c r="H16" s="10">
        <f t="shared" si="1"/>
        <v>0</v>
      </c>
      <c r="I16" s="10">
        <f t="shared" si="2"/>
        <v>0</v>
      </c>
      <c r="J16" s="11" t="s">
        <v>13</v>
      </c>
      <c r="K16" s="7" t="s">
        <v>12</v>
      </c>
    </row>
    <row r="17" spans="1:11" ht="18.75" x14ac:dyDescent="0.3">
      <c r="A17" s="7">
        <v>14</v>
      </c>
      <c r="B17" s="32" t="s">
        <v>45</v>
      </c>
      <c r="C17" s="32" t="s">
        <v>46</v>
      </c>
      <c r="D17" s="25">
        <v>1</v>
      </c>
      <c r="E17" s="8"/>
      <c r="F17" s="9">
        <f t="shared" si="0"/>
        <v>0</v>
      </c>
      <c r="G17" s="6">
        <v>88.99</v>
      </c>
      <c r="H17" s="10">
        <f t="shared" si="1"/>
        <v>0</v>
      </c>
      <c r="I17" s="10">
        <f t="shared" si="2"/>
        <v>0</v>
      </c>
      <c r="J17" s="11" t="s">
        <v>13</v>
      </c>
      <c r="K17" s="7" t="s">
        <v>12</v>
      </c>
    </row>
    <row r="18" spans="1:11" ht="18.75" x14ac:dyDescent="0.3">
      <c r="A18" s="7">
        <v>15</v>
      </c>
      <c r="B18" s="32" t="s">
        <v>47</v>
      </c>
      <c r="C18" s="32" t="s">
        <v>48</v>
      </c>
      <c r="D18" s="25">
        <v>2</v>
      </c>
      <c r="E18" s="8"/>
      <c r="F18" s="9">
        <f t="shared" si="0"/>
        <v>0</v>
      </c>
      <c r="G18" s="6">
        <v>88.99</v>
      </c>
      <c r="H18" s="10">
        <f t="shared" si="1"/>
        <v>0</v>
      </c>
      <c r="I18" s="10">
        <f t="shared" si="2"/>
        <v>0</v>
      </c>
      <c r="J18" s="11" t="s">
        <v>13</v>
      </c>
      <c r="K18" s="7" t="s">
        <v>12</v>
      </c>
    </row>
    <row r="19" spans="1:11" ht="37.5" x14ac:dyDescent="0.3">
      <c r="A19" s="7">
        <v>16</v>
      </c>
      <c r="B19" s="32" t="s">
        <v>49</v>
      </c>
      <c r="C19" s="32" t="s">
        <v>50</v>
      </c>
      <c r="D19" s="25">
        <v>1</v>
      </c>
      <c r="E19" s="8"/>
      <c r="F19" s="9">
        <f t="shared" si="0"/>
        <v>0</v>
      </c>
      <c r="G19" s="6">
        <v>88.99</v>
      </c>
      <c r="H19" s="10">
        <f t="shared" si="1"/>
        <v>0</v>
      </c>
      <c r="I19" s="10">
        <f t="shared" si="2"/>
        <v>0</v>
      </c>
      <c r="J19" s="11" t="s">
        <v>13</v>
      </c>
      <c r="K19" s="7" t="s">
        <v>12</v>
      </c>
    </row>
    <row r="20" spans="1:11" ht="37.5" x14ac:dyDescent="0.3">
      <c r="A20" s="7">
        <v>17</v>
      </c>
      <c r="B20" s="32" t="s">
        <v>51</v>
      </c>
      <c r="C20" s="32" t="s">
        <v>52</v>
      </c>
      <c r="D20" s="25">
        <v>1</v>
      </c>
      <c r="E20" s="8"/>
      <c r="F20" s="9">
        <f t="shared" si="0"/>
        <v>0</v>
      </c>
      <c r="G20" s="6">
        <v>88.99</v>
      </c>
      <c r="H20" s="10">
        <f t="shared" si="1"/>
        <v>0</v>
      </c>
      <c r="I20" s="10">
        <f t="shared" si="2"/>
        <v>0</v>
      </c>
      <c r="J20" s="11" t="s">
        <v>13</v>
      </c>
      <c r="K20" s="7" t="s">
        <v>12</v>
      </c>
    </row>
    <row r="21" spans="1:11" ht="18.75" x14ac:dyDescent="0.3">
      <c r="A21" s="7">
        <v>18</v>
      </c>
      <c r="B21" s="32" t="s">
        <v>53</v>
      </c>
      <c r="C21" s="32" t="s">
        <v>54</v>
      </c>
      <c r="D21" s="25">
        <v>1</v>
      </c>
      <c r="E21" s="8"/>
      <c r="F21" s="9">
        <f t="shared" si="0"/>
        <v>0</v>
      </c>
      <c r="G21" s="6">
        <v>88.99</v>
      </c>
      <c r="H21" s="10">
        <f t="shared" si="1"/>
        <v>0</v>
      </c>
      <c r="I21" s="10">
        <f t="shared" si="2"/>
        <v>0</v>
      </c>
      <c r="J21" s="11" t="s">
        <v>13</v>
      </c>
      <c r="K21" s="7" t="s">
        <v>12</v>
      </c>
    </row>
    <row r="22" spans="1:11" ht="18.75" x14ac:dyDescent="0.3">
      <c r="A22" s="7">
        <v>19</v>
      </c>
      <c r="B22" s="32" t="s">
        <v>55</v>
      </c>
      <c r="C22" s="32" t="s">
        <v>56</v>
      </c>
      <c r="D22" s="25">
        <v>1</v>
      </c>
      <c r="E22" s="8"/>
      <c r="F22" s="9">
        <f t="shared" si="0"/>
        <v>0</v>
      </c>
      <c r="G22" s="6">
        <v>88.99</v>
      </c>
      <c r="H22" s="10">
        <f t="shared" si="1"/>
        <v>0</v>
      </c>
      <c r="I22" s="10">
        <f t="shared" si="2"/>
        <v>0</v>
      </c>
      <c r="J22" s="11" t="s">
        <v>13</v>
      </c>
      <c r="K22" s="7" t="s">
        <v>12</v>
      </c>
    </row>
    <row r="23" spans="1:11" ht="37.5" x14ac:dyDescent="0.3">
      <c r="A23" s="7">
        <v>20</v>
      </c>
      <c r="B23" s="32" t="s">
        <v>57</v>
      </c>
      <c r="C23" s="32" t="s">
        <v>58</v>
      </c>
      <c r="D23" s="25">
        <v>1</v>
      </c>
      <c r="E23" s="8"/>
      <c r="F23" s="9">
        <f t="shared" si="0"/>
        <v>0</v>
      </c>
      <c r="G23" s="6">
        <v>88.99</v>
      </c>
      <c r="H23" s="10">
        <f t="shared" si="1"/>
        <v>0</v>
      </c>
      <c r="I23" s="10">
        <f t="shared" si="2"/>
        <v>0</v>
      </c>
      <c r="J23" s="11" t="s">
        <v>13</v>
      </c>
      <c r="K23" s="7" t="s">
        <v>12</v>
      </c>
    </row>
    <row r="24" spans="1:11" ht="18.75" x14ac:dyDescent="0.3">
      <c r="A24" s="7">
        <v>21</v>
      </c>
      <c r="B24" s="32" t="s">
        <v>59</v>
      </c>
      <c r="C24" s="32" t="s">
        <v>60</v>
      </c>
      <c r="D24" s="25">
        <v>2</v>
      </c>
      <c r="E24" s="8"/>
      <c r="F24" s="9">
        <f t="shared" si="0"/>
        <v>0</v>
      </c>
      <c r="G24" s="6">
        <v>88.99</v>
      </c>
      <c r="H24" s="10">
        <f t="shared" si="1"/>
        <v>0</v>
      </c>
      <c r="I24" s="10">
        <f t="shared" si="2"/>
        <v>0</v>
      </c>
      <c r="J24" s="11" t="s">
        <v>13</v>
      </c>
      <c r="K24" s="7" t="s">
        <v>12</v>
      </c>
    </row>
    <row r="25" spans="1:11" ht="18.75" x14ac:dyDescent="0.3">
      <c r="A25" s="7">
        <v>22</v>
      </c>
      <c r="B25" s="32" t="s">
        <v>61</v>
      </c>
      <c r="C25" s="32" t="s">
        <v>62</v>
      </c>
      <c r="D25" s="25">
        <v>1</v>
      </c>
      <c r="E25" s="8"/>
      <c r="F25" s="9">
        <f t="shared" si="0"/>
        <v>0</v>
      </c>
      <c r="G25" s="6">
        <v>88.99</v>
      </c>
      <c r="H25" s="10">
        <f t="shared" si="1"/>
        <v>0</v>
      </c>
      <c r="I25" s="10">
        <f t="shared" si="2"/>
        <v>0</v>
      </c>
      <c r="J25" s="11" t="s">
        <v>13</v>
      </c>
      <c r="K25" s="7" t="s">
        <v>12</v>
      </c>
    </row>
    <row r="26" spans="1:11" ht="18.75" x14ac:dyDescent="0.3">
      <c r="A26" s="7">
        <v>23</v>
      </c>
      <c r="B26" s="32" t="s">
        <v>63</v>
      </c>
      <c r="C26" s="32" t="s">
        <v>64</v>
      </c>
      <c r="D26" s="25">
        <v>1</v>
      </c>
      <c r="E26" s="8"/>
      <c r="F26" s="9">
        <f t="shared" si="0"/>
        <v>0</v>
      </c>
      <c r="G26" s="6">
        <v>88.99</v>
      </c>
      <c r="H26" s="10">
        <f t="shared" si="1"/>
        <v>0</v>
      </c>
      <c r="I26" s="10">
        <f t="shared" si="2"/>
        <v>0</v>
      </c>
      <c r="J26" s="11" t="s">
        <v>13</v>
      </c>
      <c r="K26" s="7" t="s">
        <v>12</v>
      </c>
    </row>
    <row r="27" spans="1:11" ht="18.75" x14ac:dyDescent="0.3">
      <c r="A27" s="7">
        <v>24</v>
      </c>
      <c r="B27" s="32" t="s">
        <v>65</v>
      </c>
      <c r="C27" s="32" t="s">
        <v>66</v>
      </c>
      <c r="D27" s="25">
        <v>1</v>
      </c>
      <c r="E27" s="8"/>
      <c r="F27" s="9">
        <f t="shared" si="0"/>
        <v>0</v>
      </c>
      <c r="G27" s="6">
        <v>88.99</v>
      </c>
      <c r="H27" s="10">
        <f t="shared" si="1"/>
        <v>0</v>
      </c>
      <c r="I27" s="10">
        <f t="shared" si="2"/>
        <v>0</v>
      </c>
      <c r="J27" s="11" t="s">
        <v>13</v>
      </c>
      <c r="K27" s="7" t="s">
        <v>12</v>
      </c>
    </row>
    <row r="28" spans="1:11" ht="18.75" x14ac:dyDescent="0.3">
      <c r="A28" s="7">
        <v>25</v>
      </c>
      <c r="B28" s="32" t="s">
        <v>67</v>
      </c>
      <c r="C28" s="32" t="s">
        <v>68</v>
      </c>
      <c r="D28" s="25">
        <v>1</v>
      </c>
      <c r="E28" s="8"/>
      <c r="F28" s="9">
        <f t="shared" si="0"/>
        <v>0</v>
      </c>
      <c r="G28" s="6">
        <v>88.99</v>
      </c>
      <c r="H28" s="10">
        <f t="shared" si="1"/>
        <v>0</v>
      </c>
      <c r="I28" s="10">
        <f t="shared" si="2"/>
        <v>0</v>
      </c>
      <c r="J28" s="11" t="s">
        <v>13</v>
      </c>
      <c r="K28" s="7" t="s">
        <v>12</v>
      </c>
    </row>
    <row r="29" spans="1:11" ht="18.75" x14ac:dyDescent="0.3">
      <c r="A29" s="7">
        <v>26</v>
      </c>
      <c r="B29" s="32" t="s">
        <v>69</v>
      </c>
      <c r="C29" s="32" t="s">
        <v>70</v>
      </c>
      <c r="D29" s="25">
        <v>1</v>
      </c>
      <c r="E29" s="8"/>
      <c r="F29" s="9">
        <f t="shared" si="0"/>
        <v>0</v>
      </c>
      <c r="G29" s="6">
        <v>88.99</v>
      </c>
      <c r="H29" s="10">
        <f t="shared" si="1"/>
        <v>0</v>
      </c>
      <c r="I29" s="10">
        <f t="shared" si="2"/>
        <v>0</v>
      </c>
      <c r="J29" s="11" t="s">
        <v>13</v>
      </c>
      <c r="K29" s="7" t="s">
        <v>12</v>
      </c>
    </row>
    <row r="30" spans="1:11" ht="18.75" x14ac:dyDescent="0.3">
      <c r="A30" s="7">
        <v>27</v>
      </c>
      <c r="B30" s="32" t="s">
        <v>71</v>
      </c>
      <c r="C30" s="32" t="s">
        <v>72</v>
      </c>
      <c r="D30" s="25">
        <v>1</v>
      </c>
      <c r="E30" s="8"/>
      <c r="F30" s="9">
        <f t="shared" si="0"/>
        <v>0</v>
      </c>
      <c r="G30" s="6">
        <v>88.99</v>
      </c>
      <c r="H30" s="10">
        <f t="shared" si="1"/>
        <v>0</v>
      </c>
      <c r="I30" s="10">
        <f t="shared" si="2"/>
        <v>0</v>
      </c>
      <c r="J30" s="11" t="s">
        <v>13</v>
      </c>
      <c r="K30" s="7" t="s">
        <v>12</v>
      </c>
    </row>
    <row r="31" spans="1:11" ht="18.75" x14ac:dyDescent="0.3">
      <c r="A31" s="7">
        <v>28</v>
      </c>
      <c r="B31" s="32" t="s">
        <v>73</v>
      </c>
      <c r="C31" s="32" t="s">
        <v>74</v>
      </c>
      <c r="D31" s="25">
        <v>1</v>
      </c>
      <c r="E31" s="8"/>
      <c r="F31" s="9">
        <f t="shared" si="0"/>
        <v>0</v>
      </c>
      <c r="G31" s="6">
        <v>88.99</v>
      </c>
      <c r="H31" s="10">
        <f t="shared" si="1"/>
        <v>0</v>
      </c>
      <c r="I31" s="10">
        <f t="shared" si="2"/>
        <v>0</v>
      </c>
      <c r="J31" s="11" t="s">
        <v>13</v>
      </c>
      <c r="K31" s="7" t="s">
        <v>12</v>
      </c>
    </row>
    <row r="32" spans="1:11" ht="18.75" x14ac:dyDescent="0.3">
      <c r="A32" s="7">
        <v>29</v>
      </c>
      <c r="B32" s="32" t="s">
        <v>75</v>
      </c>
      <c r="C32" s="32" t="s">
        <v>76</v>
      </c>
      <c r="D32" s="25">
        <v>1</v>
      </c>
      <c r="E32" s="8"/>
      <c r="F32" s="9">
        <f t="shared" si="0"/>
        <v>0</v>
      </c>
      <c r="G32" s="6">
        <v>88.99</v>
      </c>
      <c r="H32" s="10">
        <f t="shared" si="1"/>
        <v>0</v>
      </c>
      <c r="I32" s="10">
        <f t="shared" si="2"/>
        <v>0</v>
      </c>
      <c r="J32" s="11" t="s">
        <v>13</v>
      </c>
      <c r="K32" s="7" t="s">
        <v>12</v>
      </c>
    </row>
    <row r="33" spans="1:11" ht="18.75" x14ac:dyDescent="0.3">
      <c r="A33" s="7">
        <v>30</v>
      </c>
      <c r="B33" s="32" t="s">
        <v>77</v>
      </c>
      <c r="C33" s="32" t="s">
        <v>78</v>
      </c>
      <c r="D33" s="25">
        <v>1</v>
      </c>
      <c r="E33" s="8"/>
      <c r="F33" s="9">
        <f t="shared" si="0"/>
        <v>0</v>
      </c>
      <c r="G33" s="6">
        <v>88.99</v>
      </c>
      <c r="H33" s="10">
        <f t="shared" si="1"/>
        <v>0</v>
      </c>
      <c r="I33" s="10">
        <f t="shared" si="2"/>
        <v>0</v>
      </c>
      <c r="J33" s="11" t="s">
        <v>13</v>
      </c>
      <c r="K33" s="7" t="s">
        <v>12</v>
      </c>
    </row>
    <row r="34" spans="1:11" ht="18.75" x14ac:dyDescent="0.3">
      <c r="A34" s="7">
        <v>31</v>
      </c>
      <c r="B34" s="32" t="s">
        <v>79</v>
      </c>
      <c r="C34" s="32" t="s">
        <v>80</v>
      </c>
      <c r="D34" s="25">
        <v>1</v>
      </c>
      <c r="E34" s="8"/>
      <c r="F34" s="9">
        <f t="shared" si="0"/>
        <v>0</v>
      </c>
      <c r="G34" s="6">
        <v>88.99</v>
      </c>
      <c r="H34" s="10">
        <f t="shared" si="1"/>
        <v>0</v>
      </c>
      <c r="I34" s="10">
        <f t="shared" si="2"/>
        <v>0</v>
      </c>
      <c r="J34" s="11" t="s">
        <v>13</v>
      </c>
      <c r="K34" s="7" t="s">
        <v>12</v>
      </c>
    </row>
    <row r="35" spans="1:11" ht="18.75" x14ac:dyDescent="0.3">
      <c r="A35" s="7">
        <v>32</v>
      </c>
      <c r="B35" s="32" t="s">
        <v>81</v>
      </c>
      <c r="C35" s="32" t="s">
        <v>82</v>
      </c>
      <c r="D35" s="25">
        <v>1</v>
      </c>
      <c r="E35" s="8"/>
      <c r="F35" s="9">
        <f t="shared" si="0"/>
        <v>0</v>
      </c>
      <c r="G35" s="6">
        <v>88.99</v>
      </c>
      <c r="H35" s="10">
        <f t="shared" si="1"/>
        <v>0</v>
      </c>
      <c r="I35" s="10">
        <f t="shared" si="2"/>
        <v>0</v>
      </c>
      <c r="J35" s="11" t="s">
        <v>13</v>
      </c>
      <c r="K35" s="7" t="s">
        <v>12</v>
      </c>
    </row>
    <row r="36" spans="1:11" ht="18.75" x14ac:dyDescent="0.3">
      <c r="A36" s="7">
        <v>33</v>
      </c>
      <c r="B36" s="32" t="s">
        <v>83</v>
      </c>
      <c r="C36" s="32" t="s">
        <v>84</v>
      </c>
      <c r="D36" s="25">
        <v>1</v>
      </c>
      <c r="E36" s="8"/>
      <c r="F36" s="9">
        <f t="shared" si="0"/>
        <v>0</v>
      </c>
      <c r="G36" s="6">
        <v>88.99</v>
      </c>
      <c r="H36" s="10">
        <f t="shared" si="1"/>
        <v>0</v>
      </c>
      <c r="I36" s="10">
        <f t="shared" si="2"/>
        <v>0</v>
      </c>
      <c r="J36" s="11" t="s">
        <v>13</v>
      </c>
      <c r="K36" s="7" t="s">
        <v>12</v>
      </c>
    </row>
    <row r="37" spans="1:11" ht="18.75" x14ac:dyDescent="0.3">
      <c r="A37" s="7">
        <v>34</v>
      </c>
      <c r="B37" s="32" t="s">
        <v>85</v>
      </c>
      <c r="C37" s="32" t="s">
        <v>86</v>
      </c>
      <c r="D37" s="25">
        <v>1</v>
      </c>
      <c r="E37" s="8"/>
      <c r="F37" s="9">
        <f t="shared" si="0"/>
        <v>0</v>
      </c>
      <c r="G37" s="6">
        <v>88.99</v>
      </c>
      <c r="H37" s="10">
        <f t="shared" si="1"/>
        <v>0</v>
      </c>
      <c r="I37" s="10">
        <f t="shared" si="2"/>
        <v>0</v>
      </c>
      <c r="J37" s="11" t="s">
        <v>13</v>
      </c>
      <c r="K37" s="7" t="s">
        <v>12</v>
      </c>
    </row>
    <row r="38" spans="1:11" ht="18.75" x14ac:dyDescent="0.3">
      <c r="A38" s="7">
        <v>35</v>
      </c>
      <c r="B38" s="32" t="s">
        <v>87</v>
      </c>
      <c r="C38" s="32" t="s">
        <v>88</v>
      </c>
      <c r="D38" s="25">
        <v>1</v>
      </c>
      <c r="E38" s="8"/>
      <c r="F38" s="9">
        <f t="shared" si="0"/>
        <v>0</v>
      </c>
      <c r="G38" s="6">
        <v>88.99</v>
      </c>
      <c r="H38" s="10">
        <f t="shared" si="1"/>
        <v>0</v>
      </c>
      <c r="I38" s="10">
        <f t="shared" si="2"/>
        <v>0</v>
      </c>
      <c r="J38" s="11" t="s">
        <v>13</v>
      </c>
      <c r="K38" s="7" t="s">
        <v>12</v>
      </c>
    </row>
    <row r="39" spans="1:11" ht="18.75" x14ac:dyDescent="0.3">
      <c r="A39" s="7">
        <v>36</v>
      </c>
      <c r="B39" s="32" t="s">
        <v>89</v>
      </c>
      <c r="C39" s="32" t="s">
        <v>90</v>
      </c>
      <c r="D39" s="25">
        <v>1</v>
      </c>
      <c r="E39" s="8"/>
      <c r="F39" s="9">
        <f t="shared" si="0"/>
        <v>0</v>
      </c>
      <c r="G39" s="6">
        <v>88.99</v>
      </c>
      <c r="H39" s="10">
        <f t="shared" si="1"/>
        <v>0</v>
      </c>
      <c r="I39" s="10">
        <f t="shared" si="2"/>
        <v>0</v>
      </c>
      <c r="J39" s="11" t="s">
        <v>13</v>
      </c>
      <c r="K39" s="7" t="s">
        <v>12</v>
      </c>
    </row>
    <row r="40" spans="1:11" ht="18.75" x14ac:dyDescent="0.3">
      <c r="A40" s="7">
        <v>37</v>
      </c>
      <c r="B40" s="32" t="s">
        <v>91</v>
      </c>
      <c r="C40" s="32" t="s">
        <v>92</v>
      </c>
      <c r="D40" s="25">
        <v>1</v>
      </c>
      <c r="E40" s="8"/>
      <c r="F40" s="9">
        <f t="shared" si="0"/>
        <v>0</v>
      </c>
      <c r="G40" s="6">
        <v>88.99</v>
      </c>
      <c r="H40" s="10">
        <f t="shared" si="1"/>
        <v>0</v>
      </c>
      <c r="I40" s="10">
        <f t="shared" si="2"/>
        <v>0</v>
      </c>
      <c r="J40" s="11" t="s">
        <v>13</v>
      </c>
      <c r="K40" s="7" t="s">
        <v>12</v>
      </c>
    </row>
    <row r="41" spans="1:11" ht="18.75" x14ac:dyDescent="0.3">
      <c r="A41" s="7">
        <v>38</v>
      </c>
      <c r="B41" s="32" t="s">
        <v>93</v>
      </c>
      <c r="C41" s="32" t="s">
        <v>94</v>
      </c>
      <c r="D41" s="25">
        <v>1</v>
      </c>
      <c r="E41" s="8"/>
      <c r="F41" s="9">
        <f t="shared" si="0"/>
        <v>0</v>
      </c>
      <c r="G41" s="6">
        <v>88.99</v>
      </c>
      <c r="H41" s="10">
        <f t="shared" si="1"/>
        <v>0</v>
      </c>
      <c r="I41" s="10">
        <f t="shared" si="2"/>
        <v>0</v>
      </c>
      <c r="J41" s="11" t="s">
        <v>13</v>
      </c>
      <c r="K41" s="7" t="s">
        <v>12</v>
      </c>
    </row>
    <row r="42" spans="1:11" ht="18.75" x14ac:dyDescent="0.3">
      <c r="A42" s="7">
        <v>39</v>
      </c>
      <c r="B42" s="32" t="s">
        <v>95</v>
      </c>
      <c r="C42" s="32" t="s">
        <v>96</v>
      </c>
      <c r="D42" s="25">
        <v>1</v>
      </c>
      <c r="E42" s="8"/>
      <c r="F42" s="9">
        <f t="shared" si="0"/>
        <v>0</v>
      </c>
      <c r="G42" s="6">
        <v>88.99</v>
      </c>
      <c r="H42" s="10">
        <f t="shared" si="1"/>
        <v>0</v>
      </c>
      <c r="I42" s="10">
        <f t="shared" si="2"/>
        <v>0</v>
      </c>
      <c r="J42" s="11" t="s">
        <v>13</v>
      </c>
      <c r="K42" s="7" t="s">
        <v>12</v>
      </c>
    </row>
    <row r="43" spans="1:11" ht="18.75" x14ac:dyDescent="0.3">
      <c r="A43" s="7">
        <v>40</v>
      </c>
      <c r="B43" s="32" t="s">
        <v>97</v>
      </c>
      <c r="C43" s="32" t="s">
        <v>98</v>
      </c>
      <c r="D43" s="25">
        <v>1</v>
      </c>
      <c r="E43" s="8"/>
      <c r="F43" s="9">
        <f t="shared" si="0"/>
        <v>0</v>
      </c>
      <c r="G43" s="6">
        <v>88.99</v>
      </c>
      <c r="H43" s="10">
        <f t="shared" si="1"/>
        <v>0</v>
      </c>
      <c r="I43" s="10">
        <f t="shared" si="2"/>
        <v>0</v>
      </c>
      <c r="J43" s="11" t="s">
        <v>13</v>
      </c>
      <c r="K43" s="7" t="s">
        <v>12</v>
      </c>
    </row>
    <row r="44" spans="1:11" ht="18.75" x14ac:dyDescent="0.3">
      <c r="A44" s="7">
        <v>41</v>
      </c>
      <c r="B44" s="32" t="s">
        <v>99</v>
      </c>
      <c r="C44" s="32" t="s">
        <v>100</v>
      </c>
      <c r="D44" s="25">
        <v>1</v>
      </c>
      <c r="E44" s="8"/>
      <c r="F44" s="9">
        <f t="shared" si="0"/>
        <v>0</v>
      </c>
      <c r="G44" s="6">
        <v>88.99</v>
      </c>
      <c r="H44" s="10">
        <f t="shared" si="1"/>
        <v>0</v>
      </c>
      <c r="I44" s="10">
        <f t="shared" si="2"/>
        <v>0</v>
      </c>
      <c r="J44" s="11" t="s">
        <v>13</v>
      </c>
      <c r="K44" s="7" t="s">
        <v>12</v>
      </c>
    </row>
    <row r="45" spans="1:11" ht="37.5" x14ac:dyDescent="0.3">
      <c r="A45" s="7">
        <v>42</v>
      </c>
      <c r="B45" s="32" t="s">
        <v>101</v>
      </c>
      <c r="C45" s="32" t="s">
        <v>102</v>
      </c>
      <c r="D45" s="25">
        <v>1</v>
      </c>
      <c r="E45" s="8"/>
      <c r="F45" s="9">
        <f t="shared" si="0"/>
        <v>0</v>
      </c>
      <c r="G45" s="6">
        <v>88.99</v>
      </c>
      <c r="H45" s="10">
        <f t="shared" si="1"/>
        <v>0</v>
      </c>
      <c r="I45" s="10">
        <f t="shared" si="2"/>
        <v>0</v>
      </c>
      <c r="J45" s="11" t="s">
        <v>13</v>
      </c>
      <c r="K45" s="7" t="s">
        <v>12</v>
      </c>
    </row>
    <row r="46" spans="1:11" ht="38.25" thickBot="1" x14ac:dyDescent="0.35">
      <c r="A46" s="7">
        <v>43</v>
      </c>
      <c r="B46" s="32" t="s">
        <v>103</v>
      </c>
      <c r="C46" s="32" t="s">
        <v>104</v>
      </c>
      <c r="D46" s="25">
        <v>1</v>
      </c>
      <c r="E46" s="8"/>
      <c r="F46" s="9">
        <f t="shared" si="0"/>
        <v>0</v>
      </c>
      <c r="G46" s="6">
        <v>88.99</v>
      </c>
      <c r="H46" s="10">
        <f t="shared" si="1"/>
        <v>0</v>
      </c>
      <c r="I46" s="10">
        <f t="shared" si="2"/>
        <v>0</v>
      </c>
      <c r="J46" s="11" t="s">
        <v>13</v>
      </c>
      <c r="K46" s="7" t="s">
        <v>12</v>
      </c>
    </row>
    <row r="47" spans="1:11" ht="19.5" thickBot="1" x14ac:dyDescent="0.35">
      <c r="B47" s="2"/>
      <c r="D47" s="2"/>
      <c r="E47" s="27" t="s">
        <v>18</v>
      </c>
      <c r="F47" s="29">
        <f>SUM(F4:F46)</f>
        <v>0</v>
      </c>
      <c r="G47" s="12"/>
      <c r="H47" s="28" t="s">
        <v>18</v>
      </c>
      <c r="I47" s="26">
        <f>SUM(I4:I46)</f>
        <v>0</v>
      </c>
    </row>
    <row r="48" spans="1:11" ht="15.75" x14ac:dyDescent="0.25">
      <c r="A48" s="13"/>
      <c r="B48" s="2" t="s">
        <v>14</v>
      </c>
      <c r="D48" s="2"/>
      <c r="E48" s="2"/>
      <c r="F48" s="14"/>
      <c r="G48" s="12"/>
      <c r="H48" s="15"/>
      <c r="I48" s="16"/>
    </row>
    <row r="49" spans="1:8" ht="15.75" x14ac:dyDescent="0.25">
      <c r="A49" s="13"/>
      <c r="B49" s="2" t="s">
        <v>15</v>
      </c>
      <c r="F49" s="18"/>
      <c r="G49" s="19"/>
      <c r="H49" s="20"/>
    </row>
    <row r="50" spans="1:8" ht="15.75" x14ac:dyDescent="0.25">
      <c r="A50" s="13"/>
      <c r="B50" s="17" t="s">
        <v>16</v>
      </c>
      <c r="F50" s="18"/>
      <c r="G50" s="19"/>
      <c r="H50" s="20"/>
    </row>
    <row r="51" spans="1:8" ht="15.75" x14ac:dyDescent="0.25">
      <c r="A51" s="13"/>
      <c r="B51" s="2" t="s">
        <v>17</v>
      </c>
      <c r="F51" s="18"/>
      <c r="G51" s="19"/>
      <c r="H51" s="20"/>
    </row>
    <row r="52" spans="1:8" ht="15.75" x14ac:dyDescent="0.25">
      <c r="A52" s="21"/>
      <c r="B52" s="2" t="s">
        <v>19</v>
      </c>
    </row>
  </sheetData>
  <mergeCells count="1">
    <mergeCell ref="A1:K1"/>
  </mergeCells>
  <pageMargins left="0" right="0" top="0.74803149606299202" bottom="0.74803149606299202" header="0.31496062992126" footer="0.31496062992126"/>
  <pageSetup paperSize="9" scale="6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спецификация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max</dc:creator>
  <cp:keywords/>
  <dc:description/>
  <cp:lastModifiedBy>1</cp:lastModifiedBy>
  <cp:revision>2</cp:revision>
  <cp:lastPrinted>2023-11-20T13:21:54Z</cp:lastPrinted>
  <dcterms:created xsi:type="dcterms:W3CDTF">2008-07-19T17:27:52Z</dcterms:created>
  <dcterms:modified xsi:type="dcterms:W3CDTF">2024-07-11T13:24:30Z</dcterms:modified>
  <cp:category/>
  <cp:contentStatus/>
</cp:coreProperties>
</file>