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1\Desktop\Работа\Техноинжиниринг\"/>
    </mc:Choice>
  </mc:AlternateContent>
  <xr:revisionPtr revIDLastSave="0" documentId="8_{A109673F-0180-41B0-82F3-08C2C624B0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спецификация" sheetId="1" r:id="rId1"/>
  </sheet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I6" i="1" s="1"/>
  <c r="H7" i="1"/>
  <c r="I7" i="1" s="1"/>
  <c r="H8" i="1"/>
  <c r="I8" i="1" s="1"/>
  <c r="H9" i="1"/>
  <c r="I9" i="1" s="1"/>
  <c r="H10" i="1"/>
  <c r="I10" i="1" s="1"/>
  <c r="H11" i="1"/>
  <c r="I11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  <c r="H30" i="1"/>
  <c r="I30" i="1" s="1"/>
  <c r="H31" i="1"/>
  <c r="I31" i="1" s="1"/>
  <c r="H32" i="1"/>
  <c r="I32" i="1" s="1"/>
  <c r="H33" i="1"/>
  <c r="I33" i="1" s="1"/>
  <c r="H34" i="1"/>
  <c r="I34" i="1" s="1"/>
  <c r="H35" i="1"/>
  <c r="I35" i="1" s="1"/>
  <c r="H36" i="1"/>
  <c r="I36" i="1" s="1"/>
  <c r="H37" i="1"/>
  <c r="I37" i="1" s="1"/>
  <c r="H38" i="1"/>
  <c r="I38" i="1" s="1"/>
  <c r="H39" i="1"/>
  <c r="I39" i="1" s="1"/>
  <c r="H40" i="1"/>
  <c r="I40" i="1" s="1"/>
  <c r="H13" i="1"/>
  <c r="I13" i="1" s="1"/>
  <c r="H14" i="1"/>
  <c r="I14" i="1" s="1"/>
  <c r="H15" i="1"/>
  <c r="I15" i="1" s="1"/>
  <c r="H16" i="1"/>
  <c r="I16" i="1" s="1"/>
  <c r="F6" i="1"/>
  <c r="F7" i="1"/>
  <c r="F8" i="1"/>
  <c r="F9" i="1"/>
  <c r="F10" i="1"/>
  <c r="F11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13" i="1"/>
  <c r="F14" i="1"/>
  <c r="F15" i="1"/>
  <c r="F16" i="1"/>
  <c r="H4" i="1"/>
  <c r="I4" i="1" s="1"/>
  <c r="H5" i="1"/>
  <c r="I5" i="1" s="1"/>
  <c r="F4" i="1"/>
  <c r="F5" i="1"/>
  <c r="H3" i="1"/>
  <c r="I3" i="1" s="1"/>
  <c r="F3" i="1"/>
  <c r="I41" i="1" l="1"/>
</calcChain>
</file>

<file path=xl/sharedStrings.xml><?xml version="1.0" encoding="utf-8"?>
<sst xmlns="http://schemas.openxmlformats.org/spreadsheetml/2006/main" count="160" uniqueCount="74">
  <si>
    <t>№</t>
  </si>
  <si>
    <t>Код Вендора</t>
  </si>
  <si>
    <t>Название товара</t>
  </si>
  <si>
    <t>Кол-во</t>
  </si>
  <si>
    <t>Цена</t>
  </si>
  <si>
    <t>Сумма USD</t>
  </si>
  <si>
    <t>Курс ЦБ РФ</t>
  </si>
  <si>
    <t>Стоимость за ед. в руб.</t>
  </si>
  <si>
    <t>Сумма, руб.</t>
  </si>
  <si>
    <t>Срок поставки</t>
  </si>
  <si>
    <t>Состояние</t>
  </si>
  <si>
    <t>Новое</t>
  </si>
  <si>
    <t>3-5 недель</t>
  </si>
  <si>
    <t>Цены указаны с НДС 20%.</t>
  </si>
  <si>
    <t>Итого</t>
  </si>
  <si>
    <t>Оплата производится в рублях по курсу ЦБ РФ на день поступления денежных средств на расчетный счет поставщика.</t>
  </si>
  <si>
    <t>Доставка по Москве бесплатная.</t>
  </si>
  <si>
    <t>Цены действительны 3 дня на спецификацию в полном объеме. В случае ее изменения предложение может быть пересмотрено.</t>
  </si>
  <si>
    <t xml:space="preserve">HPE Intel Xeon Silver 4110 (8C 11M Cache 2.10 GHz)  / 16 (1x 16GB) / RAID HPE P408i (2GB+FBWC) / 2 × HDD HPE 1TB SATA 7.2K 2.5" / P408i-a / 1x БП 500W / Windows Server Essentials 2019 OEM </t>
  </si>
  <si>
    <t>HP DL360 GEN10 8SFF</t>
  </si>
  <si>
    <t>ПК  (iCore5, 1,7Ггц, 8ГБ, HDD 512 ГБ, 2xHDMI, Win 10, клав. мышь) </t>
  </si>
  <si>
    <t>Монитор (27", FHD)</t>
  </si>
  <si>
    <t>ПК</t>
  </si>
  <si>
    <t>Монитор</t>
  </si>
  <si>
    <t>ПК  (iCore3, 1,5Ггц, 4ГБ, HDD 512 ГБ, Win 10, клав., мышь) </t>
  </si>
  <si>
    <t>Жесткий диск HDD 16000 GB (16 TB) SATA-III SkyHawkAI </t>
  </si>
  <si>
    <t>ST16000VE002</t>
  </si>
  <si>
    <t>Жесткий диск Seagate SkyHawk 8ТБ SATA III</t>
  </si>
  <si>
    <t>ST8000VX0022</t>
  </si>
  <si>
    <t>4850GTS-PWR+ </t>
  </si>
  <si>
    <t xml:space="preserve">Коммутатор AVAYA 4850GTS-PWR+ (39 Uplink) </t>
  </si>
  <si>
    <t>VoIP-телефон Avaya 9611G</t>
  </si>
  <si>
    <t>9611G</t>
  </si>
  <si>
    <t>AC6508</t>
  </si>
  <si>
    <t>88034UWE</t>
  </si>
  <si>
    <t>88060EHN</t>
  </si>
  <si>
    <r>
      <rPr>
        <sz val="9.5"/>
        <rFont val="Arial"/>
        <family val="2"/>
      </rPr>
      <t>SFP-10G-LR-C</t>
    </r>
  </si>
  <si>
    <t>WiFi Контроллер доступа</t>
  </si>
  <si>
    <t>Лицензии Access Controller AP Resource License (128 AP)</t>
  </si>
  <si>
    <t>Management License,WAC6508 Foundation,Subscription And Support,Per Device,1 Year</t>
  </si>
  <si>
    <t>Трансивер  SFP+10G Single-mode Module 1310nm 10km LC,</t>
  </si>
  <si>
    <t>S5735-L48P4X-A1</t>
  </si>
  <si>
    <t>S5735-L24P4X-A1</t>
  </si>
  <si>
    <t>Коммутатор Huawei S5735-L48P4X-A1</t>
  </si>
  <si>
    <t>Коммутатор Huawei  S5735-L24P4X-A1</t>
  </si>
  <si>
    <r>
      <rPr>
        <sz val="10"/>
        <rFont val="Arial"/>
        <family val="2"/>
      </rPr>
      <t>SFP-10G-LR-C</t>
    </r>
  </si>
  <si>
    <t>Коммутатор CloudEngine, (48 x 10/100/1000BASE-T ports, 4 x 10 GE SFP+
ports, PoE+, 1*1000W PoE AC power module)</t>
  </si>
  <si>
    <t>PAC1000S56-DB</t>
  </si>
  <si>
    <t>SFP-10G-CU0M5</t>
  </si>
  <si>
    <t>SFP-10G-CU1M5</t>
  </si>
  <si>
    <t>SFP-GE-BX-U1-I 02311DMF</t>
  </si>
  <si>
    <t>SFP-GE-BX-D1-I 02311DMA</t>
  </si>
  <si>
    <t>AirEngine 5761-11</t>
  </si>
  <si>
    <t>Блок питания 1000 W AC PoE (220 V)</t>
  </si>
  <si>
    <t>Кабель Dedicated Stack Cables, 0,5m</t>
  </si>
  <si>
    <t>Кабель Dedicated Stack Cables, 1,5 m</t>
  </si>
  <si>
    <t>Трансивер, SFP, GE, BIDI Single-mode Module (TX1310/RX1490, 10km, LC)</t>
  </si>
  <si>
    <t>Трансивер, SFP, GE, BIDI Single-mode Module (TX1490/RX1310, 10km, LC)</t>
  </si>
  <si>
    <t>Wi-Fi внутренняя точка доступа конфигурируемая, 2.4/5 GHz, 802.11ax</t>
  </si>
  <si>
    <t>SFP-10G-LR-C</t>
  </si>
  <si>
    <t>SFP-GE-LX-SM</t>
  </si>
  <si>
    <r>
      <rPr>
        <sz val="9.5"/>
        <rFont val="Arial"/>
        <family val="2"/>
      </rPr>
      <t>S5735-L48P4X-A1</t>
    </r>
  </si>
  <si>
    <r>
      <rPr>
        <sz val="9.5"/>
        <rFont val="Arial"/>
        <family val="2"/>
      </rPr>
      <t>SFP-GE-LX-SM</t>
    </r>
  </si>
  <si>
    <t>Коммутатор CloudEngine S5735-L48P4X-A1</t>
  </si>
  <si>
    <r>
      <rPr>
        <sz val="9.5"/>
        <rFont val="Arial"/>
        <family val="2"/>
      </rPr>
      <t>Коммутатор CloudEngine S5735-L48P4X-A1</t>
    </r>
  </si>
  <si>
    <r>
      <rPr>
        <sz val="9.5"/>
        <rFont val="Arial"/>
        <family val="2"/>
      </rPr>
      <t>Трансивер  SFP+10G Single-mode Module 1310nm 10km LC,</t>
    </r>
  </si>
  <si>
    <t>9SX5KiRT</t>
  </si>
  <si>
    <t>9SXEBM180RT</t>
  </si>
  <si>
    <t>Network-M2</t>
  </si>
  <si>
    <t>5SC1500i</t>
  </si>
  <si>
    <t>ИБП Eaton 9SX 5000i RT3U 5000 ВА / 4500 Вт</t>
  </si>
  <si>
    <t>Батарейный модуль Eaton 9SX EBM 180В RT3U</t>
  </si>
  <si>
    <t>Сетевая карта Eaton Gigabit Network card</t>
  </si>
  <si>
    <t>ИБП Eaton 5SC 1500i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</si>
</sst>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-* #,##0\ &quot;₽&quot;_-;\-* #,##0\ &quot;₽&quot;_-;_-* &quot;-&quot;\ &quot;₽&quot;_-;_-@_-"/>
    <numFmt numFmtId="44" formatCode="_-* #,##0.00\ &quot;₽&quot;_-;\-* #,##0.00\ &quot;₽&quot;_-;_-* &quot;-&quot;??\ &quot;₽&quot;_-;_-@_-"/>
    <numFmt numFmtId="164" formatCode="_-* #,##0.00_р_._-;\-* #,##0.00_р_._-;_-* &quot;-&quot;??_р_.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&quot;р.&quot;_-;\-* #,##0&quot;р.&quot;_-;_-* &quot;-&quot;&quot;р.&quot;_-;_-@_-"/>
    <numFmt numFmtId="168" formatCode="_(&quot;$&quot;* #,##0.00_);_(&quot;$&quot;* \(#,##0.00\);_(&quot;$&quot;* &quot;-&quot;??_);_(@_)"/>
    <numFmt numFmtId="169" formatCode="_-&quot;$&quot;* #,##0.00_-;\-&quot;$&quot;* #,##0.00_-;_-&quot;$&quot;* &quot;-&quot;??_-;_-@_-"/>
    <numFmt numFmtId="170" formatCode="_-[$$-409]* #,##0.00_ ;_-[$$-409]* \-#,##0.00\ ;_-[$$-409]* &quot;-&quot;??_ ;_-@_ "/>
    <numFmt numFmtId="171" formatCode="_-[$$-409]* #,##0_ ;_-[$$-409]* \-#,##0\ ;_-[$$-409]* &quot;-&quot;_ ;_-@_ "/>
    <numFmt numFmtId="172" formatCode="#,##0[$р.-419];\-#,##0[$р.-419]"/>
  </numFmts>
  <fonts count="3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7.7"/>
      <color theme="11"/>
      <name val="Calibri"/>
      <family val="2"/>
      <charset val="204"/>
    </font>
    <font>
      <u/>
      <sz val="7.7"/>
      <color theme="10"/>
      <name val="Calibri"/>
      <family val="2"/>
      <charset val="204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1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indexed="2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indexed="2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000000"/>
      <name val="Verdana"/>
      <family val="2"/>
      <charset val="204"/>
    </font>
    <font>
      <b/>
      <sz val="12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9.5"/>
      <name val="Arial"/>
      <family val="2"/>
    </font>
    <font>
      <sz val="10"/>
      <color rgb="FF000000"/>
      <name val="Roboto"/>
      <charset val="204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5117038483843"/>
        <bgColor theme="4" tint="0.79995117038483843"/>
      </patternFill>
    </fill>
    <fill>
      <patternFill patternType="solid">
        <fgColor theme="5" tint="0.79995117038483843"/>
        <bgColor theme="5" tint="0.79995117038483843"/>
      </patternFill>
    </fill>
    <fill>
      <patternFill patternType="solid">
        <fgColor theme="6" tint="0.79995117038483843"/>
        <bgColor theme="6" tint="0.79995117038483843"/>
      </patternFill>
    </fill>
    <fill>
      <patternFill patternType="solid">
        <fgColor theme="7" tint="0.79995117038483843"/>
        <bgColor theme="7" tint="0.79995117038483843"/>
      </patternFill>
    </fill>
    <fill>
      <patternFill patternType="solid">
        <fgColor theme="8" tint="0.79995117038483843"/>
        <bgColor theme="8" tint="0.79995117038483843"/>
      </patternFill>
    </fill>
    <fill>
      <patternFill patternType="solid">
        <fgColor theme="9" tint="0.79995117038483843"/>
        <bgColor theme="9" tint="0.79995117038483843"/>
      </patternFill>
    </fill>
    <fill>
      <patternFill patternType="solid">
        <fgColor theme="4" tint="0.59996337778862885"/>
        <bgColor theme="4" tint="0.59996337778862885"/>
      </patternFill>
    </fill>
    <fill>
      <patternFill patternType="solid">
        <fgColor theme="5" tint="0.59996337778862885"/>
        <bgColor theme="5" tint="0.59996337778862885"/>
      </patternFill>
    </fill>
    <fill>
      <patternFill patternType="solid">
        <fgColor theme="6" tint="0.59996337778862885"/>
        <bgColor theme="6" tint="0.59996337778862885"/>
      </patternFill>
    </fill>
    <fill>
      <patternFill patternType="solid">
        <fgColor theme="7" tint="0.59996337778862885"/>
        <bgColor theme="7" tint="0.59996337778862885"/>
      </patternFill>
    </fill>
    <fill>
      <patternFill patternType="solid">
        <fgColor theme="8" tint="0.59996337778862885"/>
        <bgColor theme="8" tint="0.59996337778862885"/>
      </patternFill>
    </fill>
    <fill>
      <patternFill patternType="solid">
        <fgColor theme="9" tint="0.59996337778862885"/>
        <bgColor theme="9" tint="0.599963377788628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4"/>
        <bgColor theme="4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7"/>
        <bgColor theme="7"/>
      </patternFill>
    </fill>
    <fill>
      <patternFill patternType="solid">
        <fgColor theme="8"/>
        <bgColor theme="8"/>
      </patternFill>
    </fill>
    <fill>
      <patternFill patternType="solid">
        <fgColor theme="9"/>
        <bgColor theme="9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FFEB9C"/>
        <bgColor rgb="FFFFEB9C"/>
      </patternFill>
    </fill>
    <fill>
      <patternFill patternType="solid">
        <fgColor rgb="FFFFC7CE"/>
        <bgColor rgb="FFFFC7CE"/>
      </patternFill>
    </fill>
    <fill>
      <patternFill patternType="solid">
        <fgColor indexed="26"/>
        <bgColor indexed="26"/>
      </patternFill>
    </fill>
    <fill>
      <patternFill patternType="solid">
        <fgColor rgb="FFC6EFCE"/>
        <bgColor rgb="FFC6EFCE"/>
      </patternFill>
    </fill>
    <fill>
      <patternFill patternType="solid">
        <fgColor theme="0"/>
        <bgColor indexed="5"/>
      </patternFill>
    </fill>
    <fill>
      <patternFill patternType="solid">
        <fgColor theme="0"/>
        <bgColor theme="1" tint="0.34998626667073579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indexed="5"/>
      </patternFill>
    </fill>
  </fills>
  <borders count="1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1">
    <xf numFmtId="0" fontId="0" fillId="0" borderId="0"/>
    <xf numFmtId="0" fontId="24" fillId="2" borderId="0" applyNumberFormat="0" applyBorder="0" applyProtection="0"/>
    <xf numFmtId="0" fontId="24" fillId="3" borderId="0" applyNumberFormat="0" applyBorder="0" applyProtection="0"/>
    <xf numFmtId="0" fontId="24" fillId="4" borderId="0" applyNumberFormat="0" applyBorder="0" applyProtection="0"/>
    <xf numFmtId="0" fontId="24" fillId="5" borderId="0" applyNumberFormat="0" applyBorder="0" applyProtection="0"/>
    <xf numFmtId="0" fontId="24" fillId="6" borderId="0" applyNumberFormat="0" applyBorder="0" applyProtection="0"/>
    <xf numFmtId="0" fontId="24" fillId="7" borderId="0" applyNumberFormat="0" applyBorder="0" applyProtection="0"/>
    <xf numFmtId="0" fontId="24" fillId="8" borderId="0" applyNumberFormat="0" applyBorder="0" applyProtection="0"/>
    <xf numFmtId="0" fontId="24" fillId="9" borderId="0" applyNumberFormat="0" applyBorder="0" applyProtection="0"/>
    <xf numFmtId="0" fontId="24" fillId="10" borderId="0" applyNumberFormat="0" applyBorder="0" applyProtection="0"/>
    <xf numFmtId="0" fontId="24" fillId="11" borderId="0" applyNumberFormat="0" applyBorder="0" applyProtection="0"/>
    <xf numFmtId="0" fontId="24" fillId="12" borderId="0" applyNumberFormat="0" applyBorder="0" applyProtection="0"/>
    <xf numFmtId="0" fontId="24" fillId="13" borderId="0" applyNumberFormat="0" applyBorder="0" applyProtection="0"/>
    <xf numFmtId="0" fontId="2" fillId="14" borderId="0" applyNumberFormat="0" applyBorder="0" applyProtection="0"/>
    <xf numFmtId="0" fontId="2" fillId="15" borderId="0" applyNumberFormat="0" applyBorder="0" applyProtection="0"/>
    <xf numFmtId="0" fontId="2" fillId="16" borderId="0" applyNumberFormat="0" applyBorder="0" applyProtection="0"/>
    <xf numFmtId="0" fontId="2" fillId="17" borderId="0" applyNumberFormat="0" applyBorder="0" applyProtection="0"/>
    <xf numFmtId="0" fontId="2" fillId="18" borderId="0" applyNumberFormat="0" applyBorder="0" applyProtection="0"/>
    <xf numFmtId="0" fontId="2" fillId="19" borderId="0" applyNumberFormat="0" applyBorder="0" applyProtection="0"/>
    <xf numFmtId="164" fontId="24" fillId="0" borderId="0" applyFill="0" applyBorder="0" applyProtection="0"/>
    <xf numFmtId="165" fontId="24" fillId="0" borderId="0" applyFill="0" applyBorder="0" applyProtection="0"/>
    <xf numFmtId="166" fontId="24" fillId="0" borderId="0" applyFill="0" applyBorder="0" applyProtection="0"/>
    <xf numFmtId="167" fontId="24" fillId="0" borderId="0" applyFill="0" applyBorder="0" applyProtection="0"/>
    <xf numFmtId="168" fontId="3" fillId="0" borderId="0" applyFont="0" applyFill="0" applyBorder="0" applyProtection="0"/>
    <xf numFmtId="0" fontId="4" fillId="0" borderId="0" applyNumberFormat="0" applyFill="0" applyBorder="0" applyProtection="0"/>
    <xf numFmtId="0" fontId="5" fillId="0" borderId="0" applyNumberFormat="0" applyFill="0" applyBorder="0" applyProtection="0"/>
    <xf numFmtId="0" fontId="24" fillId="0" borderId="0"/>
    <xf numFmtId="9" fontId="24" fillId="0" borderId="0" applyFill="0" applyBorder="0" applyProtection="0"/>
    <xf numFmtId="0" fontId="2" fillId="20" borderId="0" applyNumberFormat="0" applyBorder="0" applyProtection="0"/>
    <xf numFmtId="0" fontId="2" fillId="21" borderId="0" applyNumberFormat="0" applyBorder="0" applyProtection="0"/>
    <xf numFmtId="0" fontId="2" fillId="22" borderId="0" applyNumberFormat="0" applyBorder="0" applyProtection="0"/>
    <xf numFmtId="0" fontId="2" fillId="23" borderId="0" applyNumberFormat="0" applyBorder="0" applyProtection="0"/>
    <xf numFmtId="0" fontId="2" fillId="24" borderId="0" applyNumberFormat="0" applyBorder="0" applyProtection="0"/>
    <xf numFmtId="0" fontId="2" fillId="25" borderId="0" applyNumberFormat="0" applyBorder="0" applyProtection="0"/>
    <xf numFmtId="0" fontId="6" fillId="26" borderId="1" applyNumberFormat="0" applyProtection="0"/>
    <xf numFmtId="0" fontId="7" fillId="27" borderId="2" applyNumberFormat="0" applyProtection="0"/>
    <xf numFmtId="0" fontId="8" fillId="27" borderId="1" applyNumberFormat="0" applyProtection="0"/>
    <xf numFmtId="169" fontId="3" fillId="0" borderId="0" applyFont="0" applyFill="0" applyBorder="0" applyProtection="0"/>
    <xf numFmtId="169" fontId="3" fillId="0" borderId="0" applyFont="0" applyFill="0" applyBorder="0" applyProtection="0"/>
    <xf numFmtId="0" fontId="9" fillId="0" borderId="3" applyNumberFormat="0" applyFill="0" applyProtection="0"/>
    <xf numFmtId="0" fontId="10" fillId="0" borderId="4" applyNumberFormat="0" applyFill="0" applyProtection="0"/>
    <xf numFmtId="0" fontId="11" fillId="0" borderId="5" applyNumberFormat="0" applyFill="0" applyProtection="0"/>
    <xf numFmtId="0" fontId="11" fillId="0" borderId="0" applyNumberFormat="0" applyFill="0" applyBorder="0" applyProtection="0"/>
    <xf numFmtId="0" fontId="12" fillId="0" borderId="6" applyNumberFormat="0" applyFill="0" applyProtection="0"/>
    <xf numFmtId="0" fontId="13" fillId="28" borderId="7" applyNumberFormat="0" applyProtection="0"/>
    <xf numFmtId="0" fontId="14" fillId="0" borderId="0" applyNumberFormat="0" applyFill="0" applyBorder="0" applyProtection="0"/>
    <xf numFmtId="0" fontId="15" fillId="29" borderId="0" applyNumberFormat="0" applyBorder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4" fillId="0" borderId="0"/>
    <xf numFmtId="0" fontId="24" fillId="0" borderId="0"/>
    <xf numFmtId="0" fontId="16" fillId="30" borderId="0" applyNumberFormat="0" applyBorder="0" applyProtection="0"/>
    <xf numFmtId="0" fontId="17" fillId="0" borderId="0" applyNumberFormat="0" applyFill="0" applyBorder="0" applyProtection="0"/>
    <xf numFmtId="0" fontId="24" fillId="31" borderId="8" applyNumberFormat="0" applyProtection="0"/>
    <xf numFmtId="0" fontId="18" fillId="0" borderId="9" applyNumberFormat="0" applyFill="0" applyProtection="0"/>
    <xf numFmtId="0" fontId="19" fillId="0" borderId="0" applyNumberFormat="0" applyFill="0" applyBorder="0" applyProtection="0"/>
    <xf numFmtId="0" fontId="20" fillId="32" borderId="0" applyNumberFormat="0" applyBorder="0" applyProtection="0"/>
    <xf numFmtId="0" fontId="1" fillId="0" borderId="0"/>
  </cellStyleXfs>
  <cellXfs count="62">
    <xf numFmtId="0" fontId="0" fillId="0" borderId="0" xfId="0"/>
    <xf numFmtId="0" fontId="21" fillId="0" borderId="0" xfId="26" applyFont="1"/>
    <xf numFmtId="0" fontId="22" fillId="0" borderId="0" xfId="26" applyFont="1"/>
    <xf numFmtId="0" fontId="22" fillId="0" borderId="10" xfId="26" applyFont="1" applyBorder="1" applyAlignment="1">
      <alignment horizontal="center"/>
    </xf>
    <xf numFmtId="0" fontId="22" fillId="0" borderId="0" xfId="26" applyFont="1" applyAlignment="1">
      <alignment horizontal="center" vertical="center"/>
    </xf>
    <xf numFmtId="0" fontId="22" fillId="0" borderId="0" xfId="26" applyFont="1" applyAlignment="1">
      <alignment horizontal="left" vertical="center"/>
    </xf>
    <xf numFmtId="171" fontId="22" fillId="0" borderId="0" xfId="26" applyNumberFormat="1" applyFont="1"/>
    <xf numFmtId="172" fontId="22" fillId="0" borderId="0" xfId="26" applyNumberFormat="1" applyFont="1" applyAlignment="1">
      <alignment horizontal="center"/>
    </xf>
    <xf numFmtId="172" fontId="22" fillId="0" borderId="0" xfId="26" applyNumberFormat="1" applyFont="1"/>
    <xf numFmtId="0" fontId="23" fillId="0" borderId="0" xfId="26" applyFont="1"/>
    <xf numFmtId="171" fontId="21" fillId="0" borderId="0" xfId="26" applyNumberFormat="1" applyFont="1"/>
    <xf numFmtId="0" fontId="21" fillId="0" borderId="0" xfId="26" applyFont="1" applyAlignment="1">
      <alignment horizontal="center" vertical="center"/>
    </xf>
    <xf numFmtId="172" fontId="21" fillId="0" borderId="0" xfId="26" applyNumberFormat="1" applyFont="1" applyAlignment="1">
      <alignment horizontal="center"/>
    </xf>
    <xf numFmtId="0" fontId="21" fillId="0" borderId="0" xfId="26" applyFont="1" applyAlignment="1">
      <alignment horizontal="left"/>
    </xf>
    <xf numFmtId="0" fontId="25" fillId="0" borderId="0" xfId="0" applyFont="1"/>
    <xf numFmtId="0" fontId="0" fillId="35" borderId="0" xfId="0" applyFill="1"/>
    <xf numFmtId="0" fontId="21" fillId="35" borderId="0" xfId="26" applyFont="1" applyFill="1"/>
    <xf numFmtId="0" fontId="26" fillId="34" borderId="10" xfId="26" applyFont="1" applyFill="1" applyBorder="1" applyAlignment="1">
      <alignment horizontal="center" vertical="center" wrapText="1"/>
    </xf>
    <xf numFmtId="0" fontId="22" fillId="0" borderId="10" xfId="26" applyFont="1" applyBorder="1" applyAlignment="1">
      <alignment horizontal="center" vertical="center"/>
    </xf>
    <xf numFmtId="170" fontId="22" fillId="0" borderId="10" xfId="52" applyNumberFormat="1" applyFont="1" applyBorder="1"/>
    <xf numFmtId="170" fontId="22" fillId="0" borderId="10" xfId="26" applyNumberFormat="1" applyFont="1" applyBorder="1" applyAlignment="1">
      <alignment horizontal="center"/>
    </xf>
    <xf numFmtId="44" fontId="22" fillId="0" borderId="10" xfId="26" applyNumberFormat="1" applyFont="1" applyBorder="1" applyAlignment="1">
      <alignment horizontal="center"/>
    </xf>
    <xf numFmtId="0" fontId="26" fillId="0" borderId="0" xfId="26" applyFont="1"/>
    <xf numFmtId="171" fontId="26" fillId="0" borderId="0" xfId="26" applyNumberFormat="1" applyFont="1"/>
    <xf numFmtId="172" fontId="26" fillId="0" borderId="11" xfId="26" applyNumberFormat="1" applyFont="1" applyBorder="1" applyAlignment="1">
      <alignment horizontal="center"/>
    </xf>
    <xf numFmtId="42" fontId="26" fillId="0" borderId="12" xfId="26" applyNumberFormat="1" applyFont="1" applyBorder="1"/>
    <xf numFmtId="0" fontId="22" fillId="0" borderId="13" xfId="26" applyFont="1" applyBorder="1" applyAlignment="1">
      <alignment horizontal="center" vertical="center"/>
    </xf>
    <xf numFmtId="0" fontId="26" fillId="34" borderId="14" xfId="26" applyFont="1" applyFill="1" applyBorder="1" applyAlignment="1">
      <alignment horizontal="center" vertical="center" wrapText="1"/>
    </xf>
    <xf numFmtId="0" fontId="22" fillId="0" borderId="0" xfId="26" applyFont="1" applyAlignment="1">
      <alignment wrapText="1"/>
    </xf>
    <xf numFmtId="0" fontId="22" fillId="33" borderId="10" xfId="52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vertical="center" wrapText="1"/>
    </xf>
    <xf numFmtId="0" fontId="29" fillId="0" borderId="10" xfId="0" applyFont="1" applyBorder="1" applyAlignment="1">
      <alignment horizontal="left" vertical="center" wrapText="1"/>
    </xf>
    <xf numFmtId="0" fontId="29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vertical="center" wrapText="1"/>
    </xf>
    <xf numFmtId="0" fontId="27" fillId="0" borderId="10" xfId="0" applyFont="1" applyBorder="1" applyAlignment="1">
      <alignment horizontal="left"/>
    </xf>
    <xf numFmtId="0" fontId="3" fillId="0" borderId="10" xfId="6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28" fillId="0" borderId="10" xfId="0" applyFont="1" applyBorder="1" applyAlignment="1">
      <alignment horizontal="left" vertical="center" wrapText="1"/>
    </xf>
    <xf numFmtId="0" fontId="22" fillId="36" borderId="13" xfId="26" applyFont="1" applyFill="1" applyBorder="1" applyAlignment="1">
      <alignment horizontal="center" vertical="center"/>
    </xf>
    <xf numFmtId="0" fontId="29" fillId="36" borderId="10" xfId="0" applyFont="1" applyFill="1" applyBorder="1" applyAlignment="1">
      <alignment horizontal="left" vertical="center"/>
    </xf>
    <xf numFmtId="170" fontId="22" fillId="36" borderId="10" xfId="52" applyNumberFormat="1" applyFont="1" applyFill="1" applyBorder="1"/>
    <xf numFmtId="170" fontId="22" fillId="36" borderId="10" xfId="26" applyNumberFormat="1" applyFont="1" applyFill="1" applyBorder="1" applyAlignment="1">
      <alignment horizontal="center"/>
    </xf>
    <xf numFmtId="0" fontId="22" fillId="36" borderId="10" xfId="26" applyFont="1" applyFill="1" applyBorder="1" applyAlignment="1">
      <alignment horizontal="center"/>
    </xf>
    <xf numFmtId="44" fontId="22" fillId="36" borderId="10" xfId="26" applyNumberFormat="1" applyFont="1" applyFill="1" applyBorder="1" applyAlignment="1">
      <alignment horizontal="center"/>
    </xf>
    <xf numFmtId="0" fontId="22" fillId="36" borderId="10" xfId="26" applyFont="1" applyFill="1" applyBorder="1" applyAlignment="1">
      <alignment horizontal="center" vertical="center"/>
    </xf>
    <xf numFmtId="0" fontId="0" fillId="36" borderId="0" xfId="0" applyFill="1"/>
    <xf numFmtId="0" fontId="21" fillId="36" borderId="0" xfId="26" applyFont="1" applyFill="1"/>
    <xf numFmtId="0" fontId="25" fillId="36" borderId="0" xfId="0" applyFont="1" applyFill="1"/>
    <xf numFmtId="0" fontId="3" fillId="36" borderId="10" xfId="0" applyFont="1" applyFill="1" applyBorder="1" applyAlignment="1">
      <alignment vertical="center" wrapText="1"/>
    </xf>
    <xf numFmtId="0" fontId="27" fillId="36" borderId="10" xfId="0" applyFont="1" applyFill="1" applyBorder="1" applyAlignment="1">
      <alignment horizontal="left"/>
    </xf>
    <xf numFmtId="0" fontId="22" fillId="0" borderId="13" xfId="26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left"/>
    </xf>
    <xf numFmtId="0" fontId="3" fillId="0" borderId="10" xfId="0" applyFont="1" applyFill="1" applyBorder="1" applyAlignment="1">
      <alignment vertical="center" wrapText="1"/>
    </xf>
    <xf numFmtId="170" fontId="22" fillId="0" borderId="10" xfId="52" applyNumberFormat="1" applyFont="1" applyFill="1" applyBorder="1"/>
    <xf numFmtId="170" fontId="22" fillId="0" borderId="10" xfId="26" applyNumberFormat="1" applyFont="1" applyFill="1" applyBorder="1" applyAlignment="1">
      <alignment horizontal="center"/>
    </xf>
    <xf numFmtId="0" fontId="22" fillId="0" borderId="10" xfId="26" applyFont="1" applyFill="1" applyBorder="1" applyAlignment="1">
      <alignment horizontal="center"/>
    </xf>
    <xf numFmtId="44" fontId="22" fillId="0" borderId="10" xfId="26" applyNumberFormat="1" applyFont="1" applyFill="1" applyBorder="1" applyAlignment="1">
      <alignment horizontal="center"/>
    </xf>
    <xf numFmtId="0" fontId="22" fillId="0" borderId="10" xfId="26" applyFont="1" applyFill="1" applyBorder="1" applyAlignment="1">
      <alignment horizontal="center" vertical="center"/>
    </xf>
    <xf numFmtId="0" fontId="0" fillId="0" borderId="0" xfId="0" applyFill="1"/>
    <xf numFmtId="0" fontId="21" fillId="0" borderId="0" xfId="26" applyFont="1" applyFill="1"/>
    <xf numFmtId="0" fontId="25" fillId="0" borderId="0" xfId="0" applyFont="1" applyFill="1"/>
    <xf numFmtId="0" fontId="22" fillId="37" borderId="10" xfId="52" applyFont="1" applyFill="1" applyBorder="1" applyAlignment="1">
      <alignment horizontal="center" vertical="center" wrapText="1"/>
    </xf>
  </cellXfs>
  <cellStyles count="61">
    <cellStyle name="20% — акцент1" xfId="1" xr:uid="{00000000-0005-0000-0000-000000000000}"/>
    <cellStyle name="20% — акцент2" xfId="2" xr:uid="{00000000-0005-0000-0000-000001000000}"/>
    <cellStyle name="20% — акцент3" xfId="3" xr:uid="{00000000-0005-0000-0000-000002000000}"/>
    <cellStyle name="20% — акцент4" xfId="4" xr:uid="{00000000-0005-0000-0000-000003000000}"/>
    <cellStyle name="20% — акцент5" xfId="5" xr:uid="{00000000-0005-0000-0000-000004000000}"/>
    <cellStyle name="20% — акцент6" xfId="6" xr:uid="{00000000-0005-0000-0000-000005000000}"/>
    <cellStyle name="40% — акцент1" xfId="7" xr:uid="{00000000-0005-0000-0000-000006000000}"/>
    <cellStyle name="40% — акцент2" xfId="8" xr:uid="{00000000-0005-0000-0000-000007000000}"/>
    <cellStyle name="40% — акцент3" xfId="9" xr:uid="{00000000-0005-0000-0000-000008000000}"/>
    <cellStyle name="40% — акцент4" xfId="10" xr:uid="{00000000-0005-0000-0000-000009000000}"/>
    <cellStyle name="40% — акцент5" xfId="11" xr:uid="{00000000-0005-0000-0000-00000A000000}"/>
    <cellStyle name="40% — акцент6" xfId="12" xr:uid="{00000000-0005-0000-0000-00000B000000}"/>
    <cellStyle name="60% — акцент1" xfId="13" xr:uid="{00000000-0005-0000-0000-00000C000000}"/>
    <cellStyle name="60% — акцент2" xfId="14" xr:uid="{00000000-0005-0000-0000-00000D000000}"/>
    <cellStyle name="60% — акцент3" xfId="15" xr:uid="{00000000-0005-0000-0000-00000E000000}"/>
    <cellStyle name="60% — акцент4" xfId="16" xr:uid="{00000000-0005-0000-0000-00000F000000}"/>
    <cellStyle name="60% — акцент5" xfId="17" xr:uid="{00000000-0005-0000-0000-000010000000}"/>
    <cellStyle name="60% — акцент6" xfId="18" xr:uid="{00000000-0005-0000-0000-000011000000}"/>
    <cellStyle name="Comma" xfId="19" xr:uid="{00000000-0005-0000-0000-000012000000}"/>
    <cellStyle name="Comma [0]" xfId="20" xr:uid="{00000000-0005-0000-0000-000013000000}"/>
    <cellStyle name="Currency" xfId="21" xr:uid="{00000000-0005-0000-0000-000014000000}"/>
    <cellStyle name="Currency [0]" xfId="22" xr:uid="{00000000-0005-0000-0000-000015000000}"/>
    <cellStyle name="Currency_gpl-old" xfId="23" xr:uid="{00000000-0005-0000-0000-000016000000}"/>
    <cellStyle name="Followed Hyperlink" xfId="24" xr:uid="{00000000-0005-0000-0000-000017000000}"/>
    <cellStyle name="Hyperlink" xfId="25" xr:uid="{00000000-0005-0000-0000-000018000000}"/>
    <cellStyle name="Normal" xfId="26" xr:uid="{00000000-0005-0000-0000-000019000000}"/>
    <cellStyle name="Percent" xfId="27" xr:uid="{00000000-0005-0000-0000-00001A000000}"/>
    <cellStyle name="Акцент1" xfId="28" xr:uid="{00000000-0005-0000-0000-00001B000000}"/>
    <cellStyle name="Акцент2" xfId="29" xr:uid="{00000000-0005-0000-0000-00001C000000}"/>
    <cellStyle name="Акцент3" xfId="30" xr:uid="{00000000-0005-0000-0000-00001D000000}"/>
    <cellStyle name="Акцент4" xfId="31" xr:uid="{00000000-0005-0000-0000-00001E000000}"/>
    <cellStyle name="Акцент5" xfId="32" xr:uid="{00000000-0005-0000-0000-00001F000000}"/>
    <cellStyle name="Акцент6" xfId="33" xr:uid="{00000000-0005-0000-0000-000020000000}"/>
    <cellStyle name="Ввод " xfId="34" xr:uid="{00000000-0005-0000-0000-000021000000}"/>
    <cellStyle name="Вывод" xfId="35" xr:uid="{00000000-0005-0000-0000-000022000000}"/>
    <cellStyle name="Вычисление" xfId="36" xr:uid="{00000000-0005-0000-0000-000023000000}"/>
    <cellStyle name="Денежный 2" xfId="37" xr:uid="{00000000-0005-0000-0000-000024000000}"/>
    <cellStyle name="Денежный 3" xfId="38" xr:uid="{00000000-0005-0000-0000-000025000000}"/>
    <cellStyle name="Заголовок 1" xfId="39" xr:uid="{00000000-0005-0000-0000-000026000000}"/>
    <cellStyle name="Заголовок 2" xfId="40" xr:uid="{00000000-0005-0000-0000-000027000000}"/>
    <cellStyle name="Заголовок 3" xfId="41" xr:uid="{00000000-0005-0000-0000-000028000000}"/>
    <cellStyle name="Заголовок 4" xfId="42" xr:uid="{00000000-0005-0000-0000-000029000000}"/>
    <cellStyle name="Итог" xfId="43" xr:uid="{00000000-0005-0000-0000-00002A000000}"/>
    <cellStyle name="Контрольная ячейка" xfId="44" xr:uid="{00000000-0005-0000-0000-00002B000000}"/>
    <cellStyle name="Название" xfId="45" xr:uid="{00000000-0005-0000-0000-00002C000000}"/>
    <cellStyle name="Нейтральный" xfId="46" xr:uid="{00000000-0005-0000-0000-00002D000000}"/>
    <cellStyle name="Обычный" xfId="0" builtinId="0"/>
    <cellStyle name="Обычный 2" xfId="47" xr:uid="{00000000-0005-0000-0000-00002F000000}"/>
    <cellStyle name="Обычный 3" xfId="48" xr:uid="{00000000-0005-0000-0000-000030000000}"/>
    <cellStyle name="Обычный 4" xfId="49" xr:uid="{00000000-0005-0000-0000-000031000000}"/>
    <cellStyle name="Обычный 5" xfId="50" xr:uid="{00000000-0005-0000-0000-000032000000}"/>
    <cellStyle name="Обычный 6" xfId="51" xr:uid="{00000000-0005-0000-0000-000033000000}"/>
    <cellStyle name="Обычный 7" xfId="52" xr:uid="{00000000-0005-0000-0000-000034000000}"/>
    <cellStyle name="Обычный 8" xfId="53" xr:uid="{00000000-0005-0000-0000-000035000000}"/>
    <cellStyle name="Обычный 9" xfId="60" xr:uid="{4D618F14-18CC-4C1A-A896-3041C9909F69}"/>
    <cellStyle name="Плохой" xfId="54" xr:uid="{00000000-0005-0000-0000-000036000000}"/>
    <cellStyle name="Пояснение" xfId="55" xr:uid="{00000000-0005-0000-0000-000037000000}"/>
    <cellStyle name="Примечание" xfId="56" xr:uid="{00000000-0005-0000-0000-000038000000}"/>
    <cellStyle name="Связанная ячейка" xfId="57" xr:uid="{00000000-0005-0000-0000-000039000000}"/>
    <cellStyle name="Текст предупреждения" xfId="58" xr:uid="{00000000-0005-0000-0000-00003A000000}"/>
    <cellStyle name="Хороший" xfId="59" xr:uid="{00000000-0005-0000-0000-00003B000000}"/>
  </cellStyles>
  <dxfs count="0"/>
  <tableStyles count="0" defaultTableStyle="TableStyleMedium2" defaultPivotStyle="PivotStyleLight16"/>
  <colors>
    <mruColors>
      <color rgb="FF134BAF"/>
      <color rgb="FF2D00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1</xdr:row>
      <xdr:rowOff>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D285416A-A8CC-4413-BF60-3FC81E282F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22225000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 bwMode="auto"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9"/>
  <sheetViews>
    <sheetView tabSelected="1" zoomScale="75" workbookViewId="0">
      <selection activeCell="C17" sqref="C17"/>
    </sheetView>
  </sheetViews>
  <sheetFormatPr defaultColWidth="9.140625" defaultRowHeight="15" x14ac:dyDescent="0.25"/>
  <cols>
    <col min="1" max="1" width="8.140625" style="1" bestFit="1" customWidth="1"/>
    <col min="2" max="2" width="43.85546875" style="1" customWidth="1"/>
    <col min="3" max="3" width="129.140625" style="1" bestFit="1" customWidth="1"/>
    <col min="4" max="4" width="11.140625" style="1" bestFit="1" customWidth="1"/>
    <col min="5" max="5" width="16.7109375" style="1" bestFit="1" customWidth="1"/>
    <col min="6" max="6" width="16" style="1" customWidth="1"/>
    <col min="7" max="7" width="16.140625" style="1" customWidth="1"/>
    <col min="8" max="9" width="21.85546875" style="1" bestFit="1" customWidth="1"/>
    <col min="10" max="10" width="24.85546875" style="1" bestFit="1" customWidth="1"/>
    <col min="11" max="11" width="23" style="1" customWidth="1"/>
    <col min="12" max="12" width="9.140625" customWidth="1"/>
    <col min="13" max="13" width="9.140625" style="1" customWidth="1"/>
    <col min="14" max="16384" width="9.140625" style="1"/>
  </cols>
  <sheetData>
    <row r="1" spans="1:14" ht="150" customHeight="1" x14ac:dyDescent="0.2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"/>
    </row>
    <row r="2" spans="1:14" s="16" customFormat="1" ht="31.5" x14ac:dyDescent="0.25">
      <c r="A2" s="17" t="s">
        <v>0</v>
      </c>
      <c r="B2" s="27" t="s">
        <v>1</v>
      </c>
      <c r="C2" s="27" t="s">
        <v>2</v>
      </c>
      <c r="D2" s="17" t="s">
        <v>3</v>
      </c>
      <c r="E2" s="17" t="s">
        <v>4</v>
      </c>
      <c r="F2" s="17" t="s">
        <v>5</v>
      </c>
      <c r="G2" s="17" t="s">
        <v>6</v>
      </c>
      <c r="H2" s="17" t="s">
        <v>7</v>
      </c>
      <c r="I2" s="17" t="s">
        <v>8</v>
      </c>
      <c r="J2" s="17" t="s">
        <v>9</v>
      </c>
      <c r="K2" s="17" t="s">
        <v>10</v>
      </c>
      <c r="L2" s="15"/>
    </row>
    <row r="3" spans="1:14" ht="37.5" customHeight="1" x14ac:dyDescent="0.25">
      <c r="A3" s="26">
        <v>1</v>
      </c>
      <c r="B3" s="31" t="s">
        <v>19</v>
      </c>
      <c r="C3" s="33" t="s">
        <v>18</v>
      </c>
      <c r="D3" s="29">
        <v>1</v>
      </c>
      <c r="E3" s="19"/>
      <c r="F3" s="20">
        <f t="shared" ref="F3:F40" si="0">E3*D3</f>
        <v>0</v>
      </c>
      <c r="G3" s="3">
        <v>91.77</v>
      </c>
      <c r="H3" s="21">
        <f t="shared" ref="H3:H40" si="1">E3*G3</f>
        <v>0</v>
      </c>
      <c r="I3" s="21">
        <f t="shared" ref="I3:I40" si="2">H3*D3</f>
        <v>0</v>
      </c>
      <c r="J3" s="3" t="s">
        <v>12</v>
      </c>
      <c r="K3" s="18" t="s">
        <v>11</v>
      </c>
      <c r="N3" s="14"/>
    </row>
    <row r="4" spans="1:14" ht="15.75" x14ac:dyDescent="0.25">
      <c r="A4" s="26">
        <v>2</v>
      </c>
      <c r="B4" s="32" t="s">
        <v>22</v>
      </c>
      <c r="C4" s="33" t="s">
        <v>20</v>
      </c>
      <c r="D4" s="29">
        <v>2</v>
      </c>
      <c r="E4" s="19"/>
      <c r="F4" s="20">
        <f t="shared" si="0"/>
        <v>0</v>
      </c>
      <c r="G4" s="3">
        <v>91.77</v>
      </c>
      <c r="H4" s="21">
        <f t="shared" si="1"/>
        <v>0</v>
      </c>
      <c r="I4" s="21">
        <f t="shared" si="2"/>
        <v>0</v>
      </c>
      <c r="J4" s="3" t="s">
        <v>12</v>
      </c>
      <c r="K4" s="18" t="s">
        <v>11</v>
      </c>
      <c r="N4" s="14"/>
    </row>
    <row r="5" spans="1:14" ht="15.75" customHeight="1" x14ac:dyDescent="0.25">
      <c r="A5" s="26">
        <v>3</v>
      </c>
      <c r="B5" s="32" t="s">
        <v>23</v>
      </c>
      <c r="C5" s="33" t="s">
        <v>21</v>
      </c>
      <c r="D5" s="29">
        <v>4</v>
      </c>
      <c r="E5" s="19"/>
      <c r="F5" s="20">
        <f t="shared" si="0"/>
        <v>0</v>
      </c>
      <c r="G5" s="3">
        <v>91.77</v>
      </c>
      <c r="H5" s="21">
        <f t="shared" si="1"/>
        <v>0</v>
      </c>
      <c r="I5" s="21">
        <f t="shared" si="2"/>
        <v>0</v>
      </c>
      <c r="J5" s="3" t="s">
        <v>12</v>
      </c>
      <c r="K5" s="18" t="s">
        <v>11</v>
      </c>
      <c r="N5" s="14"/>
    </row>
    <row r="6" spans="1:14" ht="15.75" x14ac:dyDescent="0.25">
      <c r="A6" s="26">
        <v>4</v>
      </c>
      <c r="B6" s="32" t="s">
        <v>22</v>
      </c>
      <c r="C6" s="33" t="s">
        <v>24</v>
      </c>
      <c r="D6" s="29">
        <v>1</v>
      </c>
      <c r="E6" s="19"/>
      <c r="F6" s="20">
        <f t="shared" si="0"/>
        <v>0</v>
      </c>
      <c r="G6" s="3">
        <v>91.77</v>
      </c>
      <c r="H6" s="21">
        <f t="shared" si="1"/>
        <v>0</v>
      </c>
      <c r="I6" s="21">
        <f t="shared" si="2"/>
        <v>0</v>
      </c>
      <c r="J6" s="3" t="s">
        <v>12</v>
      </c>
      <c r="K6" s="18" t="s">
        <v>11</v>
      </c>
      <c r="N6" s="14"/>
    </row>
    <row r="7" spans="1:14" ht="15.75" x14ac:dyDescent="0.25">
      <c r="A7" s="26">
        <v>5</v>
      </c>
      <c r="B7" s="32" t="s">
        <v>23</v>
      </c>
      <c r="C7" s="33" t="s">
        <v>21</v>
      </c>
      <c r="D7" s="29">
        <v>1</v>
      </c>
      <c r="E7" s="19"/>
      <c r="F7" s="20">
        <f t="shared" si="0"/>
        <v>0</v>
      </c>
      <c r="G7" s="3">
        <v>91.77</v>
      </c>
      <c r="H7" s="21">
        <f t="shared" si="1"/>
        <v>0</v>
      </c>
      <c r="I7" s="21">
        <f t="shared" si="2"/>
        <v>0</v>
      </c>
      <c r="J7" s="3" t="s">
        <v>12</v>
      </c>
      <c r="K7" s="18" t="s">
        <v>11</v>
      </c>
      <c r="N7" s="14"/>
    </row>
    <row r="8" spans="1:14" ht="15.75" x14ac:dyDescent="0.25">
      <c r="A8" s="26">
        <v>6</v>
      </c>
      <c r="B8" s="34" t="s">
        <v>26</v>
      </c>
      <c r="C8" s="33" t="s">
        <v>25</v>
      </c>
      <c r="D8" s="29">
        <v>49</v>
      </c>
      <c r="E8" s="19"/>
      <c r="F8" s="20">
        <f t="shared" si="0"/>
        <v>0</v>
      </c>
      <c r="G8" s="3">
        <v>91.77</v>
      </c>
      <c r="H8" s="21">
        <f t="shared" si="1"/>
        <v>0</v>
      </c>
      <c r="I8" s="21">
        <f t="shared" si="2"/>
        <v>0</v>
      </c>
      <c r="J8" s="3" t="s">
        <v>12</v>
      </c>
      <c r="K8" s="18" t="s">
        <v>11</v>
      </c>
      <c r="N8" s="14"/>
    </row>
    <row r="9" spans="1:14" ht="15.75" x14ac:dyDescent="0.25">
      <c r="A9" s="26">
        <v>7</v>
      </c>
      <c r="B9" s="34" t="s">
        <v>28</v>
      </c>
      <c r="C9" s="33" t="s">
        <v>27</v>
      </c>
      <c r="D9" s="29">
        <v>24</v>
      </c>
      <c r="E9" s="19"/>
      <c r="F9" s="20">
        <f t="shared" si="0"/>
        <v>0</v>
      </c>
      <c r="G9" s="3">
        <v>91.77</v>
      </c>
      <c r="H9" s="21">
        <f t="shared" si="1"/>
        <v>0</v>
      </c>
      <c r="I9" s="21">
        <f t="shared" si="2"/>
        <v>0</v>
      </c>
      <c r="J9" s="3" t="s">
        <v>12</v>
      </c>
      <c r="K9" s="18" t="s">
        <v>11</v>
      </c>
      <c r="N9" s="14"/>
    </row>
    <row r="10" spans="1:14" ht="15.75" x14ac:dyDescent="0.25">
      <c r="A10" s="26">
        <v>8</v>
      </c>
      <c r="B10" s="34" t="s">
        <v>29</v>
      </c>
      <c r="C10" s="33" t="s">
        <v>30</v>
      </c>
      <c r="D10" s="29">
        <v>1</v>
      </c>
      <c r="E10" s="19"/>
      <c r="F10" s="20">
        <f t="shared" si="0"/>
        <v>0</v>
      </c>
      <c r="G10" s="3">
        <v>91.77</v>
      </c>
      <c r="H10" s="21">
        <f t="shared" si="1"/>
        <v>0</v>
      </c>
      <c r="I10" s="21">
        <f t="shared" si="2"/>
        <v>0</v>
      </c>
      <c r="J10" s="3" t="s">
        <v>12</v>
      </c>
      <c r="K10" s="18" t="s">
        <v>11</v>
      </c>
      <c r="N10" s="14"/>
    </row>
    <row r="11" spans="1:14" s="59" customFormat="1" ht="15.75" x14ac:dyDescent="0.25">
      <c r="A11" s="50">
        <v>9</v>
      </c>
      <c r="B11" s="51" t="s">
        <v>32</v>
      </c>
      <c r="C11" s="52" t="s">
        <v>31</v>
      </c>
      <c r="D11" s="29">
        <v>78</v>
      </c>
      <c r="E11" s="53"/>
      <c r="F11" s="54">
        <f t="shared" si="0"/>
        <v>0</v>
      </c>
      <c r="G11" s="55">
        <v>91.77</v>
      </c>
      <c r="H11" s="56">
        <f t="shared" si="1"/>
        <v>0</v>
      </c>
      <c r="I11" s="56">
        <f t="shared" si="2"/>
        <v>0</v>
      </c>
      <c r="J11" s="55" t="s">
        <v>12</v>
      </c>
      <c r="K11" s="57" t="s">
        <v>11</v>
      </c>
      <c r="L11" s="58"/>
      <c r="N11" s="60"/>
    </row>
    <row r="12" spans="1:14" s="46" customFormat="1" ht="15.75" x14ac:dyDescent="0.25">
      <c r="A12" s="38"/>
      <c r="B12" s="49"/>
      <c r="C12" s="48"/>
      <c r="D12" s="61"/>
      <c r="E12" s="40"/>
      <c r="F12" s="41"/>
      <c r="G12" s="42"/>
      <c r="H12" s="43"/>
      <c r="I12" s="43"/>
      <c r="J12" s="42"/>
      <c r="K12" s="44"/>
      <c r="L12" s="45"/>
      <c r="N12" s="47"/>
    </row>
    <row r="13" spans="1:14" ht="15.75" x14ac:dyDescent="0.25">
      <c r="A13" s="26">
        <v>10</v>
      </c>
      <c r="B13" s="37" t="s">
        <v>66</v>
      </c>
      <c r="C13" s="30" t="s">
        <v>70</v>
      </c>
      <c r="D13" s="29">
        <v>6</v>
      </c>
      <c r="E13" s="19"/>
      <c r="F13" s="20">
        <f>E13*D13</f>
        <v>0</v>
      </c>
      <c r="G13" s="3">
        <v>91.77</v>
      </c>
      <c r="H13" s="21">
        <f>E13*G13</f>
        <v>0</v>
      </c>
      <c r="I13" s="21">
        <f>H13*D13</f>
        <v>0</v>
      </c>
      <c r="J13" s="3" t="s">
        <v>12</v>
      </c>
      <c r="K13" s="18" t="s">
        <v>11</v>
      </c>
      <c r="N13" s="14"/>
    </row>
    <row r="14" spans="1:14" ht="15.75" x14ac:dyDescent="0.25">
      <c r="A14" s="26">
        <v>11</v>
      </c>
      <c r="B14" s="37" t="s">
        <v>67</v>
      </c>
      <c r="C14" s="30" t="s">
        <v>71</v>
      </c>
      <c r="D14" s="29">
        <v>6</v>
      </c>
      <c r="E14" s="19"/>
      <c r="F14" s="20">
        <f>E14*D14</f>
        <v>0</v>
      </c>
      <c r="G14" s="3">
        <v>91.77</v>
      </c>
      <c r="H14" s="21">
        <f>E14*G14</f>
        <v>0</v>
      </c>
      <c r="I14" s="21">
        <f>H14*D14</f>
        <v>0</v>
      </c>
      <c r="J14" s="3" t="s">
        <v>12</v>
      </c>
      <c r="K14" s="18" t="s">
        <v>11</v>
      </c>
      <c r="N14" s="14"/>
    </row>
    <row r="15" spans="1:14" ht="15.75" x14ac:dyDescent="0.25">
      <c r="A15" s="26">
        <v>12</v>
      </c>
      <c r="B15" s="37" t="s">
        <v>68</v>
      </c>
      <c r="C15" s="30" t="s">
        <v>72</v>
      </c>
      <c r="D15" s="29">
        <v>6</v>
      </c>
      <c r="E15" s="19"/>
      <c r="F15" s="20">
        <f>E15*D15</f>
        <v>0</v>
      </c>
      <c r="G15" s="3">
        <v>91.77</v>
      </c>
      <c r="H15" s="21">
        <f>E15*G15</f>
        <v>0</v>
      </c>
      <c r="I15" s="21">
        <f>H15*D15</f>
        <v>0</v>
      </c>
      <c r="J15" s="3" t="s">
        <v>12</v>
      </c>
      <c r="K15" s="18" t="s">
        <v>11</v>
      </c>
      <c r="N15" s="14"/>
    </row>
    <row r="16" spans="1:14" ht="15.75" x14ac:dyDescent="0.25">
      <c r="A16" s="26">
        <v>13</v>
      </c>
      <c r="B16" s="37" t="s">
        <v>69</v>
      </c>
      <c r="C16" s="30" t="s">
        <v>73</v>
      </c>
      <c r="D16" s="29">
        <v>3</v>
      </c>
      <c r="E16" s="19"/>
      <c r="F16" s="20">
        <f>E16*D16</f>
        <v>0</v>
      </c>
      <c r="G16" s="3">
        <v>91.77</v>
      </c>
      <c r="H16" s="21">
        <f>E16*G16</f>
        <v>0</v>
      </c>
      <c r="I16" s="21">
        <f>H16*D16</f>
        <v>0</v>
      </c>
      <c r="J16" s="3" t="s">
        <v>12</v>
      </c>
      <c r="K16" s="18" t="s">
        <v>11</v>
      </c>
      <c r="N16" s="14"/>
    </row>
    <row r="17" spans="1:14" s="46" customFormat="1" ht="15.75" x14ac:dyDescent="0.25">
      <c r="A17" s="38"/>
      <c r="B17" s="39"/>
      <c r="C17" s="48"/>
      <c r="D17" s="61"/>
      <c r="E17" s="40"/>
      <c r="F17" s="41"/>
      <c r="G17" s="42"/>
      <c r="H17" s="43"/>
      <c r="I17" s="43"/>
      <c r="J17" s="42"/>
      <c r="K17" s="44"/>
      <c r="L17" s="45"/>
      <c r="N17" s="47"/>
    </row>
    <row r="18" spans="1:14" ht="15.75" x14ac:dyDescent="0.25">
      <c r="A18" s="26">
        <v>14</v>
      </c>
      <c r="B18" s="35" t="s">
        <v>33</v>
      </c>
      <c r="C18" s="33" t="s">
        <v>37</v>
      </c>
      <c r="D18" s="29">
        <v>1</v>
      </c>
      <c r="E18" s="19"/>
      <c r="F18" s="20">
        <f t="shared" si="0"/>
        <v>0</v>
      </c>
      <c r="G18" s="3">
        <v>91.77</v>
      </c>
      <c r="H18" s="21">
        <f t="shared" si="1"/>
        <v>0</v>
      </c>
      <c r="I18" s="21">
        <f t="shared" si="2"/>
        <v>0</v>
      </c>
      <c r="J18" s="3" t="s">
        <v>12</v>
      </c>
      <c r="K18" s="18" t="s">
        <v>11</v>
      </c>
      <c r="N18" s="14"/>
    </row>
    <row r="19" spans="1:14" ht="15.75" x14ac:dyDescent="0.25">
      <c r="A19" s="26">
        <v>15</v>
      </c>
      <c r="B19" s="35" t="s">
        <v>34</v>
      </c>
      <c r="C19" s="33" t="s">
        <v>38</v>
      </c>
      <c r="D19" s="29">
        <v>1</v>
      </c>
      <c r="E19" s="19"/>
      <c r="F19" s="20">
        <f t="shared" si="0"/>
        <v>0</v>
      </c>
      <c r="G19" s="3">
        <v>91.77</v>
      </c>
      <c r="H19" s="21">
        <f t="shared" si="1"/>
        <v>0</v>
      </c>
      <c r="I19" s="21">
        <f t="shared" si="2"/>
        <v>0</v>
      </c>
      <c r="J19" s="3" t="s">
        <v>12</v>
      </c>
      <c r="K19" s="18" t="s">
        <v>11</v>
      </c>
      <c r="N19" s="14"/>
    </row>
    <row r="20" spans="1:14" ht="15.75" x14ac:dyDescent="0.25">
      <c r="A20" s="26">
        <v>16</v>
      </c>
      <c r="B20" s="35" t="s">
        <v>35</v>
      </c>
      <c r="C20" s="33" t="s">
        <v>39</v>
      </c>
      <c r="D20" s="29">
        <v>1</v>
      </c>
      <c r="E20" s="19"/>
      <c r="F20" s="20">
        <f t="shared" si="0"/>
        <v>0</v>
      </c>
      <c r="G20" s="3">
        <v>91.77</v>
      </c>
      <c r="H20" s="21">
        <f t="shared" si="1"/>
        <v>0</v>
      </c>
      <c r="I20" s="21">
        <f t="shared" si="2"/>
        <v>0</v>
      </c>
      <c r="J20" s="3" t="s">
        <v>12</v>
      </c>
      <c r="K20" s="18" t="s">
        <v>11</v>
      </c>
      <c r="N20" s="14"/>
    </row>
    <row r="21" spans="1:14" ht="15.75" x14ac:dyDescent="0.25">
      <c r="A21" s="26">
        <v>17</v>
      </c>
      <c r="B21" s="35" t="s">
        <v>45</v>
      </c>
      <c r="C21" s="33" t="s">
        <v>40</v>
      </c>
      <c r="D21" s="29">
        <v>2</v>
      </c>
      <c r="E21" s="19"/>
      <c r="F21" s="20">
        <f t="shared" si="0"/>
        <v>0</v>
      </c>
      <c r="G21" s="3">
        <v>91.77</v>
      </c>
      <c r="H21" s="21">
        <f t="shared" si="1"/>
        <v>0</v>
      </c>
      <c r="I21" s="21">
        <f t="shared" si="2"/>
        <v>0</v>
      </c>
      <c r="J21" s="3" t="s">
        <v>12</v>
      </c>
      <c r="K21" s="18" t="s">
        <v>11</v>
      </c>
      <c r="N21" s="14"/>
    </row>
    <row r="22" spans="1:14" ht="15.75" x14ac:dyDescent="0.25">
      <c r="A22" s="26">
        <v>18</v>
      </c>
      <c r="B22" s="36" t="s">
        <v>41</v>
      </c>
      <c r="C22" s="33" t="s">
        <v>43</v>
      </c>
      <c r="D22" s="29">
        <v>20</v>
      </c>
      <c r="E22" s="19"/>
      <c r="F22" s="20">
        <f t="shared" si="0"/>
        <v>0</v>
      </c>
      <c r="G22" s="3">
        <v>91.77</v>
      </c>
      <c r="H22" s="21">
        <f t="shared" si="1"/>
        <v>0</v>
      </c>
      <c r="I22" s="21">
        <f t="shared" si="2"/>
        <v>0</v>
      </c>
      <c r="J22" s="3" t="s">
        <v>12</v>
      </c>
      <c r="K22" s="18" t="s">
        <v>11</v>
      </c>
      <c r="N22" s="14"/>
    </row>
    <row r="23" spans="1:14" ht="15.75" x14ac:dyDescent="0.25">
      <c r="A23" s="26">
        <v>19</v>
      </c>
      <c r="B23" s="36" t="s">
        <v>42</v>
      </c>
      <c r="C23" s="33" t="s">
        <v>44</v>
      </c>
      <c r="D23" s="29">
        <v>5</v>
      </c>
      <c r="E23" s="19"/>
      <c r="F23" s="20">
        <f t="shared" si="0"/>
        <v>0</v>
      </c>
      <c r="G23" s="3">
        <v>91.77</v>
      </c>
      <c r="H23" s="21">
        <f t="shared" si="1"/>
        <v>0</v>
      </c>
      <c r="I23" s="21">
        <f t="shared" si="2"/>
        <v>0</v>
      </c>
      <c r="J23" s="3" t="s">
        <v>12</v>
      </c>
      <c r="K23" s="18" t="s">
        <v>11</v>
      </c>
      <c r="N23" s="14"/>
    </row>
    <row r="24" spans="1:14" ht="25.5" x14ac:dyDescent="0.25">
      <c r="A24" s="26">
        <v>20</v>
      </c>
      <c r="B24" s="37" t="s">
        <v>41</v>
      </c>
      <c r="C24" s="31" t="s">
        <v>46</v>
      </c>
      <c r="D24" s="29">
        <v>21</v>
      </c>
      <c r="E24" s="19"/>
      <c r="F24" s="20">
        <f t="shared" si="0"/>
        <v>0</v>
      </c>
      <c r="G24" s="3">
        <v>91.77</v>
      </c>
      <c r="H24" s="21">
        <f t="shared" si="1"/>
        <v>0</v>
      </c>
      <c r="I24" s="21">
        <f t="shared" si="2"/>
        <v>0</v>
      </c>
      <c r="J24" s="3" t="s">
        <v>12</v>
      </c>
      <c r="K24" s="18" t="s">
        <v>11</v>
      </c>
      <c r="N24" s="14"/>
    </row>
    <row r="25" spans="1:14" ht="15.75" x14ac:dyDescent="0.25">
      <c r="A25" s="26">
        <v>21</v>
      </c>
      <c r="B25" s="37" t="s">
        <v>47</v>
      </c>
      <c r="C25" s="30" t="s">
        <v>53</v>
      </c>
      <c r="D25" s="29">
        <v>21</v>
      </c>
      <c r="E25" s="19"/>
      <c r="F25" s="20">
        <f t="shared" si="0"/>
        <v>0</v>
      </c>
      <c r="G25" s="3">
        <v>91.77</v>
      </c>
      <c r="H25" s="21">
        <f t="shared" si="1"/>
        <v>0</v>
      </c>
      <c r="I25" s="21">
        <f t="shared" si="2"/>
        <v>0</v>
      </c>
      <c r="J25" s="3" t="s">
        <v>12</v>
      </c>
      <c r="K25" s="18" t="s">
        <v>11</v>
      </c>
      <c r="N25" s="14"/>
    </row>
    <row r="26" spans="1:14" ht="15.75" x14ac:dyDescent="0.25">
      <c r="A26" s="26">
        <v>22</v>
      </c>
      <c r="B26" s="37" t="s">
        <v>48</v>
      </c>
      <c r="C26" s="30" t="s">
        <v>54</v>
      </c>
      <c r="D26" s="29">
        <v>17</v>
      </c>
      <c r="E26" s="19"/>
      <c r="F26" s="20">
        <f t="shared" si="0"/>
        <v>0</v>
      </c>
      <c r="G26" s="3">
        <v>91.77</v>
      </c>
      <c r="H26" s="21">
        <f t="shared" si="1"/>
        <v>0</v>
      </c>
      <c r="I26" s="21">
        <f t="shared" si="2"/>
        <v>0</v>
      </c>
      <c r="J26" s="3" t="s">
        <v>12</v>
      </c>
      <c r="K26" s="18" t="s">
        <v>11</v>
      </c>
      <c r="N26" s="14"/>
    </row>
    <row r="27" spans="1:14" ht="15.75" x14ac:dyDescent="0.25">
      <c r="A27" s="26">
        <v>23</v>
      </c>
      <c r="B27" s="37" t="s">
        <v>49</v>
      </c>
      <c r="C27" s="30" t="s">
        <v>55</v>
      </c>
      <c r="D27" s="29">
        <v>2</v>
      </c>
      <c r="E27" s="19"/>
      <c r="F27" s="20">
        <f t="shared" si="0"/>
        <v>0</v>
      </c>
      <c r="G27" s="3">
        <v>91.77</v>
      </c>
      <c r="H27" s="21">
        <f t="shared" si="1"/>
        <v>0</v>
      </c>
      <c r="I27" s="21">
        <f t="shared" si="2"/>
        <v>0</v>
      </c>
      <c r="J27" s="3" t="s">
        <v>12</v>
      </c>
      <c r="K27" s="18" t="s">
        <v>11</v>
      </c>
      <c r="N27" s="14"/>
    </row>
    <row r="28" spans="1:14" ht="15.75" x14ac:dyDescent="0.25">
      <c r="A28" s="26">
        <v>24</v>
      </c>
      <c r="B28" s="37" t="s">
        <v>50</v>
      </c>
      <c r="C28" s="30" t="s">
        <v>56</v>
      </c>
      <c r="D28" s="29">
        <v>18</v>
      </c>
      <c r="E28" s="19"/>
      <c r="F28" s="20">
        <f t="shared" si="0"/>
        <v>0</v>
      </c>
      <c r="G28" s="3">
        <v>91.77</v>
      </c>
      <c r="H28" s="21">
        <f t="shared" si="1"/>
        <v>0</v>
      </c>
      <c r="I28" s="21">
        <f t="shared" si="2"/>
        <v>0</v>
      </c>
      <c r="J28" s="3" t="s">
        <v>12</v>
      </c>
      <c r="K28" s="18" t="s">
        <v>11</v>
      </c>
      <c r="N28" s="14"/>
    </row>
    <row r="29" spans="1:14" ht="15.75" x14ac:dyDescent="0.25">
      <c r="A29" s="26">
        <v>25</v>
      </c>
      <c r="B29" s="37" t="s">
        <v>51</v>
      </c>
      <c r="C29" s="30" t="s">
        <v>57</v>
      </c>
      <c r="D29" s="29">
        <v>18</v>
      </c>
      <c r="E29" s="19"/>
      <c r="F29" s="20">
        <f t="shared" si="0"/>
        <v>0</v>
      </c>
      <c r="G29" s="3">
        <v>91.77</v>
      </c>
      <c r="H29" s="21">
        <f t="shared" si="1"/>
        <v>0</v>
      </c>
      <c r="I29" s="21">
        <f t="shared" si="2"/>
        <v>0</v>
      </c>
      <c r="J29" s="3" t="s">
        <v>12</v>
      </c>
      <c r="K29" s="18" t="s">
        <v>11</v>
      </c>
      <c r="N29" s="14"/>
    </row>
    <row r="30" spans="1:14" ht="15.75" x14ac:dyDescent="0.25">
      <c r="A30" s="26">
        <v>26</v>
      </c>
      <c r="B30" s="37" t="s">
        <v>52</v>
      </c>
      <c r="C30" s="30" t="s">
        <v>58</v>
      </c>
      <c r="D30" s="29">
        <v>101</v>
      </c>
      <c r="E30" s="19"/>
      <c r="F30" s="20">
        <f t="shared" si="0"/>
        <v>0</v>
      </c>
      <c r="G30" s="3">
        <v>91.77</v>
      </c>
      <c r="H30" s="21">
        <f t="shared" si="1"/>
        <v>0</v>
      </c>
      <c r="I30" s="21">
        <f t="shared" si="2"/>
        <v>0</v>
      </c>
      <c r="J30" s="3" t="s">
        <v>12</v>
      </c>
      <c r="K30" s="18" t="s">
        <v>11</v>
      </c>
      <c r="N30" s="14"/>
    </row>
    <row r="31" spans="1:14" ht="15.75" x14ac:dyDescent="0.25">
      <c r="A31" s="26">
        <v>27</v>
      </c>
      <c r="B31" s="37" t="s">
        <v>41</v>
      </c>
      <c r="C31" s="30" t="s">
        <v>63</v>
      </c>
      <c r="D31" s="29">
        <v>1</v>
      </c>
      <c r="E31" s="19"/>
      <c r="F31" s="20">
        <f t="shared" si="0"/>
        <v>0</v>
      </c>
      <c r="G31" s="3">
        <v>91.77</v>
      </c>
      <c r="H31" s="21">
        <f t="shared" si="1"/>
        <v>0</v>
      </c>
      <c r="I31" s="21">
        <f t="shared" si="2"/>
        <v>0</v>
      </c>
      <c r="J31" s="3" t="s">
        <v>12</v>
      </c>
      <c r="K31" s="18" t="s">
        <v>11</v>
      </c>
      <c r="N31" s="14"/>
    </row>
    <row r="32" spans="1:14" ht="15.75" x14ac:dyDescent="0.25">
      <c r="A32" s="26">
        <v>28</v>
      </c>
      <c r="B32" s="37" t="s">
        <v>59</v>
      </c>
      <c r="C32" s="30" t="s">
        <v>40</v>
      </c>
      <c r="D32" s="29">
        <v>2</v>
      </c>
      <c r="E32" s="19"/>
      <c r="F32" s="20">
        <f t="shared" si="0"/>
        <v>0</v>
      </c>
      <c r="G32" s="3">
        <v>91.77</v>
      </c>
      <c r="H32" s="21">
        <f t="shared" si="1"/>
        <v>0</v>
      </c>
      <c r="I32" s="21">
        <f t="shared" si="2"/>
        <v>0</v>
      </c>
      <c r="J32" s="3" t="s">
        <v>12</v>
      </c>
      <c r="K32" s="18" t="s">
        <v>11</v>
      </c>
      <c r="N32" s="14"/>
    </row>
    <row r="33" spans="1:14" ht="15.75" x14ac:dyDescent="0.25">
      <c r="A33" s="26">
        <v>29</v>
      </c>
      <c r="B33" s="37" t="s">
        <v>60</v>
      </c>
      <c r="C33" s="30" t="s">
        <v>40</v>
      </c>
      <c r="D33" s="29">
        <v>2</v>
      </c>
      <c r="E33" s="19"/>
      <c r="F33" s="20">
        <f t="shared" si="0"/>
        <v>0</v>
      </c>
      <c r="G33" s="3">
        <v>91.77</v>
      </c>
      <c r="H33" s="21">
        <f t="shared" si="1"/>
        <v>0</v>
      </c>
      <c r="I33" s="21">
        <f t="shared" si="2"/>
        <v>0</v>
      </c>
      <c r="J33" s="3" t="s">
        <v>12</v>
      </c>
      <c r="K33" s="18" t="s">
        <v>11</v>
      </c>
      <c r="N33" s="14"/>
    </row>
    <row r="34" spans="1:14" ht="15.75" x14ac:dyDescent="0.25">
      <c r="A34" s="26">
        <v>30</v>
      </c>
      <c r="B34" s="37" t="s">
        <v>61</v>
      </c>
      <c r="C34" s="30" t="s">
        <v>64</v>
      </c>
      <c r="D34" s="29">
        <v>2</v>
      </c>
      <c r="E34" s="19"/>
      <c r="F34" s="20">
        <f t="shared" si="0"/>
        <v>0</v>
      </c>
      <c r="G34" s="3">
        <v>91.77</v>
      </c>
      <c r="H34" s="21">
        <f t="shared" si="1"/>
        <v>0</v>
      </c>
      <c r="I34" s="21">
        <f t="shared" si="2"/>
        <v>0</v>
      </c>
      <c r="J34" s="3" t="s">
        <v>12</v>
      </c>
      <c r="K34" s="18" t="s">
        <v>11</v>
      </c>
      <c r="N34" s="14"/>
    </row>
    <row r="35" spans="1:14" ht="15.75" x14ac:dyDescent="0.25">
      <c r="A35" s="26">
        <v>31</v>
      </c>
      <c r="B35" s="37" t="s">
        <v>59</v>
      </c>
      <c r="C35" s="30" t="s">
        <v>40</v>
      </c>
      <c r="D35" s="29">
        <v>4</v>
      </c>
      <c r="E35" s="19"/>
      <c r="F35" s="20">
        <f t="shared" si="0"/>
        <v>0</v>
      </c>
      <c r="G35" s="3">
        <v>91.77</v>
      </c>
      <c r="H35" s="21">
        <f t="shared" si="1"/>
        <v>0</v>
      </c>
      <c r="I35" s="21">
        <f t="shared" si="2"/>
        <v>0</v>
      </c>
      <c r="J35" s="3" t="s">
        <v>12</v>
      </c>
      <c r="K35" s="18" t="s">
        <v>11</v>
      </c>
      <c r="N35" s="14"/>
    </row>
    <row r="36" spans="1:14" ht="15.75" x14ac:dyDescent="0.25">
      <c r="A36" s="26">
        <v>32</v>
      </c>
      <c r="B36" s="37" t="s">
        <v>61</v>
      </c>
      <c r="C36" s="30" t="s">
        <v>64</v>
      </c>
      <c r="D36" s="29">
        <v>1</v>
      </c>
      <c r="E36" s="19"/>
      <c r="F36" s="20">
        <f t="shared" si="0"/>
        <v>0</v>
      </c>
      <c r="G36" s="3">
        <v>91.77</v>
      </c>
      <c r="H36" s="21">
        <f t="shared" si="1"/>
        <v>0</v>
      </c>
      <c r="I36" s="21">
        <f t="shared" si="2"/>
        <v>0</v>
      </c>
      <c r="J36" s="3" t="s">
        <v>12</v>
      </c>
      <c r="K36" s="18" t="s">
        <v>11</v>
      </c>
      <c r="N36" s="14"/>
    </row>
    <row r="37" spans="1:14" ht="15.75" x14ac:dyDescent="0.25">
      <c r="A37" s="26">
        <v>33</v>
      </c>
      <c r="B37" s="37" t="s">
        <v>36</v>
      </c>
      <c r="C37" s="30" t="s">
        <v>65</v>
      </c>
      <c r="D37" s="29">
        <v>2</v>
      </c>
      <c r="E37" s="19"/>
      <c r="F37" s="20">
        <f t="shared" si="0"/>
        <v>0</v>
      </c>
      <c r="G37" s="3">
        <v>91.77</v>
      </c>
      <c r="H37" s="21">
        <f t="shared" si="1"/>
        <v>0</v>
      </c>
      <c r="I37" s="21">
        <f t="shared" si="2"/>
        <v>0</v>
      </c>
      <c r="J37" s="3" t="s">
        <v>12</v>
      </c>
      <c r="K37" s="18" t="s">
        <v>11</v>
      </c>
      <c r="N37" s="14"/>
    </row>
    <row r="38" spans="1:14" ht="15.75" x14ac:dyDescent="0.25">
      <c r="A38" s="26">
        <v>34</v>
      </c>
      <c r="B38" s="37" t="s">
        <v>61</v>
      </c>
      <c r="C38" s="30" t="s">
        <v>64</v>
      </c>
      <c r="D38" s="29">
        <v>1</v>
      </c>
      <c r="E38" s="19"/>
      <c r="F38" s="20">
        <f t="shared" si="0"/>
        <v>0</v>
      </c>
      <c r="G38" s="3">
        <v>91.77</v>
      </c>
      <c r="H38" s="21">
        <f t="shared" si="1"/>
        <v>0</v>
      </c>
      <c r="I38" s="21">
        <f t="shared" si="2"/>
        <v>0</v>
      </c>
      <c r="J38" s="3" t="s">
        <v>12</v>
      </c>
      <c r="K38" s="18" t="s">
        <v>11</v>
      </c>
      <c r="N38" s="14"/>
    </row>
    <row r="39" spans="1:14" ht="15.75" x14ac:dyDescent="0.25">
      <c r="A39" s="26">
        <v>35</v>
      </c>
      <c r="B39" s="37" t="s">
        <v>36</v>
      </c>
      <c r="C39" s="30" t="s">
        <v>65</v>
      </c>
      <c r="D39" s="29">
        <v>2</v>
      </c>
      <c r="E39" s="19"/>
      <c r="F39" s="20">
        <f t="shared" si="0"/>
        <v>0</v>
      </c>
      <c r="G39" s="3">
        <v>91.77</v>
      </c>
      <c r="H39" s="21">
        <f t="shared" si="1"/>
        <v>0</v>
      </c>
      <c r="I39" s="21">
        <f t="shared" si="2"/>
        <v>0</v>
      </c>
      <c r="J39" s="3" t="s">
        <v>12</v>
      </c>
      <c r="K39" s="18" t="s">
        <v>11</v>
      </c>
      <c r="N39" s="14"/>
    </row>
    <row r="40" spans="1:14" ht="15.75" x14ac:dyDescent="0.25">
      <c r="A40" s="26">
        <v>36</v>
      </c>
      <c r="B40" s="37" t="s">
        <v>62</v>
      </c>
      <c r="C40" s="30" t="s">
        <v>65</v>
      </c>
      <c r="D40" s="29">
        <v>1</v>
      </c>
      <c r="E40" s="19"/>
      <c r="F40" s="20">
        <f t="shared" si="0"/>
        <v>0</v>
      </c>
      <c r="G40" s="3">
        <v>91.77</v>
      </c>
      <c r="H40" s="21">
        <f t="shared" si="1"/>
        <v>0</v>
      </c>
      <c r="I40" s="21">
        <f t="shared" si="2"/>
        <v>0</v>
      </c>
      <c r="J40" s="3" t="s">
        <v>12</v>
      </c>
      <c r="K40" s="18" t="s">
        <v>11</v>
      </c>
      <c r="N40" s="14"/>
    </row>
    <row r="41" spans="1:14" ht="16.5" thickBot="1" x14ac:dyDescent="0.3">
      <c r="A41" s="2"/>
      <c r="B41" s="2"/>
      <c r="C41" s="2"/>
      <c r="D41" s="2"/>
      <c r="E41" s="22"/>
      <c r="F41" s="23"/>
      <c r="G41" s="4"/>
      <c r="H41" s="24" t="s">
        <v>14</v>
      </c>
      <c r="I41" s="25">
        <f>SUM(I3:I40)</f>
        <v>0</v>
      </c>
      <c r="J41" s="2"/>
      <c r="K41" s="2"/>
    </row>
    <row r="42" spans="1:14" ht="15.75" x14ac:dyDescent="0.25">
      <c r="A42" s="5"/>
      <c r="B42" s="2"/>
      <c r="D42" s="2"/>
      <c r="E42" s="2"/>
      <c r="F42" s="6"/>
      <c r="G42" s="4"/>
      <c r="H42" s="7"/>
      <c r="I42" s="8"/>
    </row>
    <row r="43" spans="1:14" ht="15.75" x14ac:dyDescent="0.25">
      <c r="A43" s="5"/>
      <c r="B43" s="9"/>
      <c r="F43" s="10"/>
      <c r="G43" s="11"/>
      <c r="H43" s="12"/>
    </row>
    <row r="44" spans="1:14" ht="15.75" x14ac:dyDescent="0.25">
      <c r="A44" s="5"/>
      <c r="B44" s="2"/>
      <c r="F44" s="10"/>
      <c r="G44" s="11"/>
      <c r="H44" s="12"/>
    </row>
    <row r="45" spans="1:14" x14ac:dyDescent="0.25">
      <c r="A45" s="5"/>
      <c r="F45" s="10"/>
      <c r="G45" s="11"/>
      <c r="H45" s="12"/>
    </row>
    <row r="46" spans="1:14" ht="15.75" x14ac:dyDescent="0.25">
      <c r="A46" s="13"/>
      <c r="B46" s="2" t="s">
        <v>13</v>
      </c>
    </row>
    <row r="47" spans="1:14" ht="15.75" x14ac:dyDescent="0.25">
      <c r="B47" s="2" t="s">
        <v>17</v>
      </c>
    </row>
    <row r="48" spans="1:14" ht="15.75" x14ac:dyDescent="0.25">
      <c r="B48" s="9" t="s">
        <v>15</v>
      </c>
    </row>
    <row r="49" spans="2:2" ht="15.75" x14ac:dyDescent="0.25">
      <c r="B49" s="2" t="s">
        <v>16</v>
      </c>
    </row>
  </sheetData>
  <mergeCells count="1">
    <mergeCell ref="A1:K1"/>
  </mergeCells>
  <pageMargins left="0" right="0" top="0.74803149606299202" bottom="0.74803149606299202" header="0.31496062992126" footer="0.31496062992126"/>
  <pageSetup paperSize="9" scale="6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спецификация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max</dc:creator>
  <cp:keywords/>
  <dc:description/>
  <cp:lastModifiedBy>1</cp:lastModifiedBy>
  <cp:revision>2</cp:revision>
  <cp:lastPrinted>2023-11-20T13:21:54Z</cp:lastPrinted>
  <dcterms:created xsi:type="dcterms:W3CDTF">2008-07-19T17:27:52Z</dcterms:created>
  <dcterms:modified xsi:type="dcterms:W3CDTF">2024-09-25T14:59:56Z</dcterms:modified>
  <cp:category/>
  <cp:contentStatus/>
</cp:coreProperties>
</file>