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Комплитех\"/>
    </mc:Choice>
  </mc:AlternateContent>
  <xr:revisionPtr revIDLastSave="0" documentId="8_{726A56B2-2750-44FD-A691-2D9B481076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F6" i="1"/>
  <c r="F7" i="1"/>
  <c r="F8" i="1"/>
  <c r="F9" i="1"/>
  <c r="F10" i="1"/>
  <c r="F11" i="1"/>
  <c r="F12" i="1"/>
  <c r="F13" i="1"/>
  <c r="F14" i="1"/>
  <c r="H4" i="1"/>
  <c r="I4" i="1" s="1"/>
  <c r="H5" i="1"/>
  <c r="I5" i="1" s="1"/>
  <c r="F4" i="1"/>
  <c r="F5" i="1"/>
  <c r="H3" i="1"/>
  <c r="I3" i="1" s="1"/>
  <c r="F3" i="1"/>
  <c r="I15" i="1" l="1"/>
</calcChain>
</file>

<file path=xl/sharedStrings.xml><?xml version="1.0" encoding="utf-8"?>
<sst xmlns="http://schemas.openxmlformats.org/spreadsheetml/2006/main" count="64" uniqueCount="42">
  <si>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</si>
  <si>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</si>
  <si>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</si>
  <si>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</si>
  <si>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</si>
  <si>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</si>
  <si>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</si>
  <si>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</si>
  <si>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</si>
  <si>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</si>
  <si>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</si>
  <si>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</si>
  <si>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</si>
  <si>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</si>
  <si>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</si>
  <si>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</si>
  <si>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</si>
  <si>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</si>
  <si>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t>Межсетевой экран</t>
  </si>
  <si>
    <t>USG6320-AC</t>
  </si>
  <si>
    <t>Управляемый коммутатор агрегации с (24х10GE SFP+, 6х40/100 GE QSFP28)</t>
  </si>
  <si>
    <t>S6730-H24X6C-TV2</t>
  </si>
  <si>
    <t>Коммутатор (48х10/100/1000BASE-T ports, 4х10GE SFP+ ports, 2х12GE stack ports, PoE+, without power
module)</t>
  </si>
  <si>
    <t>S5735-S48P4XE-V2</t>
  </si>
  <si>
    <t>Коммутатор (48*10/100/1000BASE-T ports, 4*10GE SFP+ ports, 2*12GE stack ports, without power module)</t>
  </si>
  <si>
    <t>S5735-S48T4XE-V2</t>
  </si>
  <si>
    <t>S5735-S24P4XE-V2</t>
  </si>
  <si>
    <t>Оптический модуль трансивер SFP+ 10G 1550nm 40km Lc SMF</t>
  </si>
  <si>
    <t>SFP-10G-ER</t>
  </si>
  <si>
    <t>SFP-10G-SR-E</t>
  </si>
  <si>
    <t>Оптический модуль трансивер SFP по витой паре 1000Base-T на дистанции до 0.1 км, разъем RJ-45</t>
  </si>
  <si>
    <t>SFP-1000BaseT</t>
  </si>
  <si>
    <t>SFP-10G-CU1M</t>
  </si>
  <si>
    <t>Блок питания 600W</t>
  </si>
  <si>
    <t>PAC-600S12-CB</t>
  </si>
  <si>
    <t>PAC600S56-EB</t>
  </si>
  <si>
    <t>Блок питания (80W AC Power Module (66 mm Width case, No Fans))</t>
  </si>
  <si>
    <t>PAC80S12-CN</t>
  </si>
  <si>
    <t>Оптический модуль трансивер SFP+, 10 Гбит/с, Duplex LC, многомодовый, 850 нм, полнодуплексный, до 0.3 км, MMF</t>
  </si>
  <si>
    <t>Коммутатор (24х10/100/1000BASE-T ports, 4х10GE SFP+ ports, 2х12GE stack ports, PoE+, without power module)</t>
  </si>
  <si>
    <t>Кабель стекирования SFP+, 10G, High Speed Direct-attach Cables, 1m, SFP+20M, CC8P0.254B(S), SFP+20M, Used indoor</t>
  </si>
  <si>
    <t>Блок питания (600 W PoE AC&amp;240 V DC Power Module (66mm Width Case, Back to Front, Power panel side exhaust))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</si>
</sst>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27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Roboto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0">
    <xf numFmtId="0" fontId="0" fillId="0" borderId="0"/>
    <xf numFmtId="0" fontId="23" fillId="2" borderId="0" applyNumberFormat="0" applyBorder="0" applyProtection="0"/>
    <xf numFmtId="0" fontId="23" fillId="3" borderId="0" applyNumberFormat="0" applyBorder="0" applyProtection="0"/>
    <xf numFmtId="0" fontId="23" fillId="4" borderId="0" applyNumberFormat="0" applyBorder="0" applyProtection="0"/>
    <xf numFmtId="0" fontId="23" fillId="5" borderId="0" applyNumberFormat="0" applyBorder="0" applyProtection="0"/>
    <xf numFmtId="0" fontId="23" fillId="6" borderId="0" applyNumberFormat="0" applyBorder="0" applyProtection="0"/>
    <xf numFmtId="0" fontId="23" fillId="7" borderId="0" applyNumberFormat="0" applyBorder="0" applyProtection="0"/>
    <xf numFmtId="0" fontId="23" fillId="8" borderId="0" applyNumberFormat="0" applyBorder="0" applyProtection="0"/>
    <xf numFmtId="0" fontId="23" fillId="9" borderId="0" applyNumberFormat="0" applyBorder="0" applyProtection="0"/>
    <xf numFmtId="0" fontId="23" fillId="10" borderId="0" applyNumberFormat="0" applyBorder="0" applyProtection="0"/>
    <xf numFmtId="0" fontId="23" fillId="11" borderId="0" applyNumberFormat="0" applyBorder="0" applyProtection="0"/>
    <xf numFmtId="0" fontId="23" fillId="12" borderId="0" applyNumberFormat="0" applyBorder="0" applyProtection="0"/>
    <xf numFmtId="0" fontId="23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3" fillId="0" borderId="0" applyFill="0" applyBorder="0" applyProtection="0"/>
    <xf numFmtId="165" fontId="23" fillId="0" borderId="0" applyFill="0" applyBorder="0" applyProtection="0"/>
    <xf numFmtId="166" fontId="23" fillId="0" borderId="0" applyFill="0" applyBorder="0" applyProtection="0"/>
    <xf numFmtId="167" fontId="23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3" fillId="0" borderId="0"/>
    <xf numFmtId="9" fontId="23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3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33">
    <xf numFmtId="0" fontId="0" fillId="0" borderId="0" xfId="0"/>
    <xf numFmtId="0" fontId="20" fillId="0" borderId="0" xfId="26" applyFont="1"/>
    <xf numFmtId="0" fontId="21" fillId="0" borderId="0" xfId="26" applyFont="1"/>
    <xf numFmtId="0" fontId="21" fillId="0" borderId="10" xfId="26" applyFont="1" applyBorder="1" applyAlignment="1">
      <alignment horizontal="center"/>
    </xf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1" fontId="21" fillId="0" borderId="0" xfId="26" applyNumberFormat="1" applyFont="1"/>
    <xf numFmtId="172" fontId="21" fillId="0" borderId="0" xfId="26" applyNumberFormat="1" applyFont="1" applyAlignment="1">
      <alignment horizontal="center"/>
    </xf>
    <xf numFmtId="172" fontId="21" fillId="0" borderId="0" xfId="26" applyNumberFormat="1" applyFont="1"/>
    <xf numFmtId="0" fontId="22" fillId="0" borderId="0" xfId="26" applyFont="1"/>
    <xf numFmtId="171" fontId="20" fillId="0" borderId="0" xfId="26" applyNumberFormat="1" applyFont="1"/>
    <xf numFmtId="0" fontId="20" fillId="0" borderId="0" xfId="26" applyFont="1" applyAlignment="1">
      <alignment horizontal="center" vertical="center"/>
    </xf>
    <xf numFmtId="172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4" fillId="0" borderId="0" xfId="0" applyFont="1"/>
    <xf numFmtId="0" fontId="0" fillId="35" borderId="0" xfId="0" applyFill="1"/>
    <xf numFmtId="0" fontId="20" fillId="35" borderId="0" xfId="26" applyFont="1" applyFill="1"/>
    <xf numFmtId="0" fontId="25" fillId="34" borderId="10" xfId="26" applyFont="1" applyFill="1" applyBorder="1" applyAlignment="1">
      <alignment horizontal="center" vertical="center" wrapText="1"/>
    </xf>
    <xf numFmtId="0" fontId="21" fillId="0" borderId="10" xfId="26" applyFont="1" applyBorder="1" applyAlignment="1">
      <alignment horizontal="center" vertical="center"/>
    </xf>
    <xf numFmtId="170" fontId="21" fillId="0" borderId="10" xfId="52" applyNumberFormat="1" applyFont="1" applyBorder="1"/>
    <xf numFmtId="170" fontId="21" fillId="0" borderId="10" xfId="26" applyNumberFormat="1" applyFont="1" applyBorder="1" applyAlignment="1">
      <alignment horizontal="center"/>
    </xf>
    <xf numFmtId="44" fontId="21" fillId="0" borderId="10" xfId="26" applyNumberFormat="1" applyFont="1" applyBorder="1" applyAlignment="1">
      <alignment horizontal="center"/>
    </xf>
    <xf numFmtId="0" fontId="25" fillId="0" borderId="0" xfId="26" applyFont="1"/>
    <xf numFmtId="171" fontId="25" fillId="0" borderId="0" xfId="26" applyNumberFormat="1" applyFont="1"/>
    <xf numFmtId="172" fontId="25" fillId="0" borderId="11" xfId="26" applyNumberFormat="1" applyFont="1" applyBorder="1" applyAlignment="1">
      <alignment horizontal="center"/>
    </xf>
    <xf numFmtId="42" fontId="25" fillId="0" borderId="12" xfId="26" applyNumberFormat="1" applyFont="1" applyBorder="1"/>
    <xf numFmtId="0" fontId="21" fillId="0" borderId="13" xfId="26" applyFont="1" applyBorder="1" applyAlignment="1">
      <alignment horizontal="center" vertical="center"/>
    </xf>
    <xf numFmtId="0" fontId="21" fillId="33" borderId="14" xfId="52" applyFont="1" applyFill="1" applyBorder="1" applyAlignment="1">
      <alignment horizontal="center" vertical="center" wrapText="1"/>
    </xf>
    <xf numFmtId="0" fontId="25" fillId="34" borderId="15" xfId="26" applyFont="1" applyFill="1" applyBorder="1" applyAlignment="1">
      <alignment horizontal="center" vertical="center" wrapText="1"/>
    </xf>
    <xf numFmtId="0" fontId="21" fillId="0" borderId="0" xfId="26" applyFont="1" applyAlignment="1">
      <alignment wrapText="1"/>
    </xf>
    <xf numFmtId="0" fontId="26" fillId="0" borderId="10" xfId="26" applyFont="1" applyBorder="1" applyAlignment="1">
      <alignment horizontal="left" vertical="center" wrapText="1"/>
    </xf>
    <xf numFmtId="0" fontId="26" fillId="0" borderId="10" xfId="26" applyFont="1" applyBorder="1"/>
    <xf numFmtId="0" fontId="26" fillId="0" borderId="10" xfId="26" applyFont="1" applyBorder="1" applyAlignment="1">
      <alignment wrapText="1"/>
    </xf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825500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="75" workbookViewId="0">
      <selection activeCell="G53" sqref="G53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40" style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150" customHeight="1" x14ac:dyDescent="0.2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"/>
    </row>
    <row r="2" spans="1:14" s="16" customFormat="1" ht="31.5" x14ac:dyDescent="0.25">
      <c r="A2" s="17" t="s">
        <v>0</v>
      </c>
      <c r="B2" s="28" t="s">
        <v>1</v>
      </c>
      <c r="C2" s="28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5"/>
    </row>
    <row r="3" spans="1:14" ht="15.75" customHeight="1" x14ac:dyDescent="0.25">
      <c r="A3" s="26">
        <v>1</v>
      </c>
      <c r="B3" s="30" t="s">
        <v>19</v>
      </c>
      <c r="C3" s="31" t="s">
        <v>18</v>
      </c>
      <c r="D3" s="27">
        <v>1</v>
      </c>
      <c r="E3" s="19"/>
      <c r="F3" s="20">
        <f t="shared" ref="F3:F14" si="0">E3*D3</f>
        <v>0</v>
      </c>
      <c r="G3" s="3">
        <v>88.61</v>
      </c>
      <c r="H3" s="21">
        <f t="shared" ref="H3:H14" si="1">E3*G3</f>
        <v>0</v>
      </c>
      <c r="I3" s="21">
        <f t="shared" ref="I3:I14" si="2">H3*D3</f>
        <v>0</v>
      </c>
      <c r="J3" s="3" t="s">
        <v>12</v>
      </c>
      <c r="K3" s="18" t="s">
        <v>11</v>
      </c>
      <c r="N3" s="14"/>
    </row>
    <row r="4" spans="1:14" ht="15.75" x14ac:dyDescent="0.25">
      <c r="A4" s="26">
        <v>2</v>
      </c>
      <c r="B4" s="30" t="s">
        <v>21</v>
      </c>
      <c r="C4" s="31" t="s">
        <v>20</v>
      </c>
      <c r="D4" s="27">
        <v>3</v>
      </c>
      <c r="E4" s="19"/>
      <c r="F4" s="20">
        <f t="shared" si="0"/>
        <v>0</v>
      </c>
      <c r="G4" s="3">
        <v>88.61</v>
      </c>
      <c r="H4" s="21">
        <f t="shared" si="1"/>
        <v>0</v>
      </c>
      <c r="I4" s="21">
        <f t="shared" si="2"/>
        <v>0</v>
      </c>
      <c r="J4" s="3" t="s">
        <v>12</v>
      </c>
      <c r="K4" s="18" t="s">
        <v>11</v>
      </c>
      <c r="N4" s="14"/>
    </row>
    <row r="5" spans="1:14" ht="15.75" customHeight="1" x14ac:dyDescent="0.25">
      <c r="A5" s="26">
        <v>3</v>
      </c>
      <c r="B5" s="30" t="s">
        <v>23</v>
      </c>
      <c r="C5" s="32" t="s">
        <v>22</v>
      </c>
      <c r="D5" s="27">
        <v>40</v>
      </c>
      <c r="E5" s="19"/>
      <c r="F5" s="20">
        <f t="shared" si="0"/>
        <v>0</v>
      </c>
      <c r="G5" s="3">
        <v>88.61</v>
      </c>
      <c r="H5" s="21">
        <f t="shared" si="1"/>
        <v>0</v>
      </c>
      <c r="I5" s="21">
        <f t="shared" si="2"/>
        <v>0</v>
      </c>
      <c r="J5" s="3" t="s">
        <v>12</v>
      </c>
      <c r="K5" s="18" t="s">
        <v>11</v>
      </c>
      <c r="N5" s="14"/>
    </row>
    <row r="6" spans="1:14" ht="15.75" x14ac:dyDescent="0.25">
      <c r="A6" s="26">
        <v>4</v>
      </c>
      <c r="B6" s="30" t="s">
        <v>25</v>
      </c>
      <c r="C6" s="31" t="s">
        <v>24</v>
      </c>
      <c r="D6" s="27">
        <v>7</v>
      </c>
      <c r="E6" s="19"/>
      <c r="F6" s="20">
        <f t="shared" si="0"/>
        <v>0</v>
      </c>
      <c r="G6" s="3">
        <v>88.61</v>
      </c>
      <c r="H6" s="21">
        <f t="shared" si="1"/>
        <v>0</v>
      </c>
      <c r="I6" s="21">
        <f t="shared" si="2"/>
        <v>0</v>
      </c>
      <c r="J6" s="3" t="s">
        <v>12</v>
      </c>
      <c r="K6" s="18" t="s">
        <v>11</v>
      </c>
      <c r="N6" s="14"/>
    </row>
    <row r="7" spans="1:14" ht="15.75" x14ac:dyDescent="0.25">
      <c r="A7" s="26">
        <v>5</v>
      </c>
      <c r="B7" s="30" t="s">
        <v>26</v>
      </c>
      <c r="C7" s="32" t="s">
        <v>39</v>
      </c>
      <c r="D7" s="27">
        <v>4</v>
      </c>
      <c r="E7" s="19"/>
      <c r="F7" s="20">
        <f t="shared" si="0"/>
        <v>0</v>
      </c>
      <c r="G7" s="3">
        <v>88.61</v>
      </c>
      <c r="H7" s="21">
        <f t="shared" si="1"/>
        <v>0</v>
      </c>
      <c r="I7" s="21">
        <f t="shared" si="2"/>
        <v>0</v>
      </c>
      <c r="J7" s="3" t="s">
        <v>12</v>
      </c>
      <c r="K7" s="18" t="s">
        <v>11</v>
      </c>
      <c r="N7" s="14"/>
    </row>
    <row r="8" spans="1:14" ht="15.75" x14ac:dyDescent="0.25">
      <c r="A8" s="26">
        <v>6</v>
      </c>
      <c r="B8" s="30" t="s">
        <v>28</v>
      </c>
      <c r="C8" s="31" t="s">
        <v>27</v>
      </c>
      <c r="D8" s="27">
        <v>6</v>
      </c>
      <c r="E8" s="19"/>
      <c r="F8" s="20">
        <f t="shared" si="0"/>
        <v>0</v>
      </c>
      <c r="G8" s="3">
        <v>88.61</v>
      </c>
      <c r="H8" s="21">
        <f t="shared" si="1"/>
        <v>0</v>
      </c>
      <c r="I8" s="21">
        <f t="shared" si="2"/>
        <v>0</v>
      </c>
      <c r="J8" s="3" t="s">
        <v>12</v>
      </c>
      <c r="K8" s="18" t="s">
        <v>11</v>
      </c>
      <c r="N8" s="14"/>
    </row>
    <row r="9" spans="1:14" ht="15.75" x14ac:dyDescent="0.25">
      <c r="A9" s="26">
        <v>7</v>
      </c>
      <c r="B9" s="30" t="s">
        <v>29</v>
      </c>
      <c r="C9" s="32" t="s">
        <v>38</v>
      </c>
      <c r="D9" s="27">
        <v>25</v>
      </c>
      <c r="E9" s="19"/>
      <c r="F9" s="20">
        <f t="shared" si="0"/>
        <v>0</v>
      </c>
      <c r="G9" s="3">
        <v>88.61</v>
      </c>
      <c r="H9" s="21">
        <f t="shared" si="1"/>
        <v>0</v>
      </c>
      <c r="I9" s="21">
        <f t="shared" si="2"/>
        <v>0</v>
      </c>
      <c r="J9" s="3" t="s">
        <v>12</v>
      </c>
      <c r="K9" s="18" t="s">
        <v>11</v>
      </c>
      <c r="N9" s="14"/>
    </row>
    <row r="10" spans="1:14" ht="15.75" x14ac:dyDescent="0.25">
      <c r="A10" s="26">
        <v>8</v>
      </c>
      <c r="B10" s="30" t="s">
        <v>31</v>
      </c>
      <c r="C10" s="31" t="s">
        <v>30</v>
      </c>
      <c r="D10" s="27">
        <v>1</v>
      </c>
      <c r="E10" s="19"/>
      <c r="F10" s="20">
        <f t="shared" si="0"/>
        <v>0</v>
      </c>
      <c r="G10" s="3">
        <v>88.61</v>
      </c>
      <c r="H10" s="21">
        <f t="shared" si="1"/>
        <v>0</v>
      </c>
      <c r="I10" s="21">
        <f t="shared" si="2"/>
        <v>0</v>
      </c>
      <c r="J10" s="3" t="s">
        <v>12</v>
      </c>
      <c r="K10" s="18" t="s">
        <v>11</v>
      </c>
      <c r="N10" s="14"/>
    </row>
    <row r="11" spans="1:14" ht="15.75" x14ac:dyDescent="0.25">
      <c r="A11" s="26">
        <v>9</v>
      </c>
      <c r="B11" s="30" t="s">
        <v>32</v>
      </c>
      <c r="C11" s="32" t="s">
        <v>40</v>
      </c>
      <c r="D11" s="27">
        <v>51</v>
      </c>
      <c r="E11" s="19"/>
      <c r="F11" s="20">
        <f t="shared" si="0"/>
        <v>0</v>
      </c>
      <c r="G11" s="3">
        <v>88.61</v>
      </c>
      <c r="H11" s="21">
        <f t="shared" si="1"/>
        <v>0</v>
      </c>
      <c r="I11" s="21">
        <f t="shared" si="2"/>
        <v>0</v>
      </c>
      <c r="J11" s="3" t="s">
        <v>12</v>
      </c>
      <c r="K11" s="18" t="s">
        <v>11</v>
      </c>
      <c r="N11" s="14"/>
    </row>
    <row r="12" spans="1:14" ht="15.75" x14ac:dyDescent="0.25">
      <c r="A12" s="26">
        <v>10</v>
      </c>
      <c r="B12" s="30" t="s">
        <v>34</v>
      </c>
      <c r="C12" s="31" t="s">
        <v>33</v>
      </c>
      <c r="D12" s="27">
        <v>3</v>
      </c>
      <c r="E12" s="19"/>
      <c r="F12" s="20">
        <f t="shared" si="0"/>
        <v>0</v>
      </c>
      <c r="G12" s="3">
        <v>88.61</v>
      </c>
      <c r="H12" s="21">
        <f t="shared" si="1"/>
        <v>0</v>
      </c>
      <c r="I12" s="21">
        <f t="shared" si="2"/>
        <v>0</v>
      </c>
      <c r="J12" s="3" t="s">
        <v>12</v>
      </c>
      <c r="K12" s="18" t="s">
        <v>11</v>
      </c>
      <c r="N12" s="14"/>
    </row>
    <row r="13" spans="1:14" ht="15.75" x14ac:dyDescent="0.25">
      <c r="A13" s="26">
        <v>11</v>
      </c>
      <c r="B13" s="30" t="s">
        <v>35</v>
      </c>
      <c r="C13" s="32" t="s">
        <v>41</v>
      </c>
      <c r="D13" s="27">
        <v>43</v>
      </c>
      <c r="E13" s="19"/>
      <c r="F13" s="20">
        <f t="shared" si="0"/>
        <v>0</v>
      </c>
      <c r="G13" s="3">
        <v>88.61</v>
      </c>
      <c r="H13" s="21">
        <f t="shared" si="1"/>
        <v>0</v>
      </c>
      <c r="I13" s="21">
        <f t="shared" si="2"/>
        <v>0</v>
      </c>
      <c r="J13" s="3" t="s">
        <v>12</v>
      </c>
      <c r="K13" s="18" t="s">
        <v>11</v>
      </c>
      <c r="N13" s="14"/>
    </row>
    <row r="14" spans="1:14" ht="15.75" x14ac:dyDescent="0.25">
      <c r="A14" s="26">
        <v>12</v>
      </c>
      <c r="B14" s="30" t="s">
        <v>37</v>
      </c>
      <c r="C14" s="31" t="s">
        <v>36</v>
      </c>
      <c r="D14" s="27">
        <v>3</v>
      </c>
      <c r="E14" s="19"/>
      <c r="F14" s="20">
        <f t="shared" si="0"/>
        <v>0</v>
      </c>
      <c r="G14" s="3">
        <v>88.61</v>
      </c>
      <c r="H14" s="21">
        <f t="shared" si="1"/>
        <v>0</v>
      </c>
      <c r="I14" s="21">
        <f t="shared" si="2"/>
        <v>0</v>
      </c>
      <c r="J14" s="3" t="s">
        <v>12</v>
      </c>
      <c r="K14" s="18" t="s">
        <v>11</v>
      </c>
      <c r="N14" s="14"/>
    </row>
    <row r="15" spans="1:14" ht="16.5" thickBot="1" x14ac:dyDescent="0.3">
      <c r="A15" s="2"/>
      <c r="B15" s="2"/>
      <c r="C15" s="2"/>
      <c r="D15" s="2"/>
      <c r="E15" s="22"/>
      <c r="F15" s="23"/>
      <c r="G15" s="4"/>
      <c r="H15" s="24" t="s">
        <v>14</v>
      </c>
      <c r="I15" s="25">
        <f>SUM(I3:I14)</f>
        <v>0</v>
      </c>
      <c r="J15" s="2"/>
      <c r="K15" s="2"/>
    </row>
    <row r="16" spans="1:14" ht="15.75" x14ac:dyDescent="0.25">
      <c r="A16" s="5"/>
      <c r="B16" s="2"/>
      <c r="D16" s="2"/>
      <c r="E16" s="2"/>
      <c r="F16" s="6"/>
      <c r="G16" s="4"/>
      <c r="H16" s="7"/>
      <c r="I16" s="8"/>
    </row>
    <row r="17" spans="1:8" ht="15.75" x14ac:dyDescent="0.25">
      <c r="A17" s="5"/>
      <c r="B17" s="9"/>
      <c r="F17" s="10"/>
      <c r="G17" s="11"/>
      <c r="H17" s="12"/>
    </row>
    <row r="18" spans="1:8" ht="15.75" x14ac:dyDescent="0.25">
      <c r="A18" s="5"/>
      <c r="B18" s="2"/>
      <c r="F18" s="10"/>
      <c r="G18" s="11"/>
      <c r="H18" s="12"/>
    </row>
    <row r="19" spans="1:8" x14ac:dyDescent="0.25">
      <c r="A19" s="5"/>
      <c r="F19" s="10"/>
      <c r="G19" s="11"/>
      <c r="H19" s="12"/>
    </row>
    <row r="20" spans="1:8" ht="15.75" x14ac:dyDescent="0.25">
      <c r="A20" s="13"/>
      <c r="B20" s="2" t="s">
        <v>13</v>
      </c>
    </row>
    <row r="21" spans="1:8" ht="15.75" x14ac:dyDescent="0.25">
      <c r="B21" s="2" t="s">
        <v>17</v>
      </c>
    </row>
    <row r="22" spans="1:8" ht="15.75" x14ac:dyDescent="0.25">
      <c r="B22" s="9" t="s">
        <v>15</v>
      </c>
    </row>
    <row r="23" spans="1:8" ht="15.75" x14ac:dyDescent="0.25">
      <c r="B23" s="2" t="s">
        <v>16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2024-09-04T09:23:11Z</dcterms:modified>
  <cp:category/>
  <cp:contentStatus/>
</cp:coreProperties>
</file>