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Работа\S-ontime\"/>
    </mc:Choice>
  </mc:AlternateContent>
  <xr:revisionPtr revIDLastSave="0" documentId="8_{04E5B556-3CA2-4E28-BD48-3FCB1A29B1DF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Оборудование" sheetId="39" r:id="rId1"/>
    <sheet name="Spec (Branch)" sheetId="30" state="hidden" r:id="rId2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9" l="1"/>
  <c r="I12" i="39"/>
  <c r="I10" i="39"/>
  <c r="P11" i="30" l="1"/>
  <c r="M10" i="30"/>
  <c r="M8" i="30"/>
  <c r="M9" i="30"/>
  <c r="N7" i="30" l="1"/>
  <c r="O7" i="30" s="1"/>
  <c r="O11" i="30" s="1"/>
</calcChain>
</file>

<file path=xl/sharedStrings.xml><?xml version="1.0" encoding="utf-8"?>
<sst xmlns="http://schemas.openxmlformats.org/spreadsheetml/2006/main" count="84" uniqueCount="77">
  <si>
    <t>Нпп / No.</t>
  </si>
  <si>
    <t>Модель / Model</t>
  </si>
  <si>
    <t>Наименование (Описание) /  Description</t>
  </si>
  <si>
    <t>Тип / Type</t>
  </si>
  <si>
    <t>Ед. изм. / UoM</t>
  </si>
  <si>
    <t>Партномер производителя / Manufacturer part number</t>
  </si>
  <si>
    <t>Производитель / Manufacturer</t>
  </si>
  <si>
    <t>Партномер поставщика / Supplier part number</t>
  </si>
  <si>
    <t>Цена за ед. без НДС / Unit price w/o VAT</t>
  </si>
  <si>
    <t>Категория (Пост-к) / Category (Supplier)</t>
  </si>
  <si>
    <t>М.П.</t>
  </si>
  <si>
    <t>Кол-во / Qty</t>
  </si>
  <si>
    <t>Стоимость ед. без НДС / Units cost w/o VAT</t>
  </si>
  <si>
    <t>Цена за комплкт без НДС / Bundle price w/o VAT</t>
  </si>
  <si>
    <t>Стоимость комплектов без НДС / Bundles cost w/o VAT</t>
  </si>
  <si>
    <t>Cрок поставки ТМЦ и/или исполения Услуг в неделях от даты разм. Заказа / Max lead time and/or period of Services performance in weeks from the date of PO</t>
  </si>
  <si>
    <t>English Short Description</t>
  </si>
  <si>
    <t>English Long Description</t>
  </si>
  <si>
    <t>Комплект</t>
  </si>
  <si>
    <t>Позиция комплекта</t>
  </si>
  <si>
    <t xml:space="preserve">Дата / Date: </t>
  </si>
  <si>
    <t xml:space="preserve">Поставщик / Supplier: </t>
  </si>
  <si>
    <t>Контактные данные / Contacts:</t>
  </si>
  <si>
    <r>
      <t xml:space="preserve">Т: </t>
    </r>
    <r>
      <rPr>
        <sz val="9"/>
        <color indexed="30"/>
        <rFont val="Arial"/>
        <family val="2"/>
      </rPr>
      <t>&lt;Телефон / Phone #&gt;</t>
    </r>
    <r>
      <rPr>
        <sz val="9"/>
        <rFont val="Arial"/>
        <family val="2"/>
      </rPr>
      <t xml:space="preserve">, Ф: </t>
    </r>
    <r>
      <rPr>
        <sz val="9"/>
        <color indexed="30"/>
        <rFont val="Arial"/>
        <family val="2"/>
      </rPr>
      <t>&lt;Факс / Fax&gt;</t>
    </r>
    <r>
      <rPr>
        <sz val="9"/>
        <rFont val="Arial"/>
        <family val="2"/>
      </rPr>
      <t xml:space="preserve">, E: </t>
    </r>
    <r>
      <rPr>
        <sz val="9"/>
        <color indexed="30"/>
        <rFont val="Arial"/>
        <family val="2"/>
      </rPr>
      <t>&lt;eMail&gt;</t>
    </r>
  </si>
  <si>
    <r>
      <t xml:space="preserve">____________________ </t>
    </r>
    <r>
      <rPr>
        <b/>
        <sz val="9"/>
        <color indexed="30"/>
        <rFont val="Arial"/>
        <family val="2"/>
      </rPr>
      <t>&lt;ФИО / Name&gt;</t>
    </r>
  </si>
  <si>
    <t>&lt;Дата / Date&gt;</t>
  </si>
  <si>
    <r>
      <rPr>
        <b/>
        <sz val="9"/>
        <color indexed="30"/>
        <rFont val="Arial"/>
        <family val="2"/>
      </rPr>
      <t>&lt;Сокр. юр. наименование Компании / Leagal name of Company&gt;</t>
    </r>
    <r>
      <rPr>
        <b/>
        <sz val="9"/>
        <rFont val="Arial"/>
        <family val="2"/>
      </rPr>
      <t xml:space="preserve">, </t>
    </r>
    <r>
      <rPr>
        <b/>
        <sz val="9"/>
        <color indexed="30"/>
        <rFont val="Arial"/>
        <family val="2"/>
      </rPr>
      <t>&lt;Должность / Title&gt;</t>
    </r>
  </si>
  <si>
    <t>&lt;Сокр. юр. Наименование / Leagal name of Company&gt;</t>
  </si>
  <si>
    <t>Итог / Total (1):</t>
  </si>
  <si>
    <r>
      <t xml:space="preserve">USD, </t>
    </r>
    <r>
      <rPr>
        <b/>
        <i/>
        <sz val="9"/>
        <color indexed="10"/>
        <rFont val="Arial"/>
        <family val="2"/>
      </rPr>
      <t>DDP Almaty, Kazakhstan</t>
    </r>
  </si>
  <si>
    <t>№ Лота</t>
  </si>
  <si>
    <t>Тип оборудования</t>
  </si>
  <si>
    <t>Наименование предлагаемого оборудования</t>
  </si>
  <si>
    <t>Основные условия договора:</t>
  </si>
  <si>
    <t>Параметр</t>
  </si>
  <si>
    <t>Описание</t>
  </si>
  <si>
    <t>Валюта фиксации цен</t>
  </si>
  <si>
    <t>USD (без валютной оговорки)</t>
  </si>
  <si>
    <t>Валюта платежей</t>
  </si>
  <si>
    <t>Рубли</t>
  </si>
  <si>
    <t>Порядок оплаты</t>
  </si>
  <si>
    <t>100% постоплата в течение 30 КД после подписания накладной ТОРГ-12; цены номенклатурных единиц указываются в заказах в долларах США; рублевый эквивалент платежей по заказам на поставку рассчитывается на основе официального обменного курса рубля по отношению к доллару США, установленному ЦБ РФ на дату оплаты соответствующего Заказа</t>
  </si>
  <si>
    <t>Срок поставок</t>
  </si>
  <si>
    <t>Срок действия договора</t>
  </si>
  <si>
    <r>
      <t xml:space="preserve">Место поставок/ оказания услуг 
</t>
    </r>
    <r>
      <rPr>
        <sz val="12"/>
        <color rgb="FF000000"/>
        <rFont val="Calibri"/>
        <family val="2"/>
        <charset val="204"/>
        <scheme val="minor"/>
      </rPr>
      <t>(магазины, РЦ, собственное производство, офисы и т.п.)</t>
    </r>
  </si>
  <si>
    <r>
      <t xml:space="preserve">Гарантийные обязательства и плановое ТО </t>
    </r>
    <r>
      <rPr>
        <sz val="12"/>
        <color rgb="FF000000"/>
        <rFont val="Calibri"/>
        <family val="2"/>
        <charset val="204"/>
        <scheme val="minor"/>
      </rPr>
      <t>(при наличии)</t>
    </r>
  </si>
  <si>
    <r>
      <t xml:space="preserve">Тип договора 
</t>
    </r>
    <r>
      <rPr>
        <sz val="12"/>
        <color rgb="FF000000"/>
        <rFont val="Calibri"/>
        <family val="2"/>
        <charset val="204"/>
        <scheme val="minor"/>
      </rPr>
      <t>(типовой X5 / индивидуальный КА)</t>
    </r>
  </si>
  <si>
    <t>Стоимость, $, Без НДС</t>
  </si>
  <si>
    <t>Итого, $ без НДС:</t>
  </si>
  <si>
    <t>Дата:</t>
  </si>
  <si>
    <t>Наименование участника:</t>
  </si>
  <si>
    <t>ИНН:</t>
  </si>
  <si>
    <t>Контатное лицо (ФИО / тел):</t>
  </si>
  <si>
    <t>Срок действия коммерческого предложения</t>
  </si>
  <si>
    <t>Партномер предлагаемого оборудования</t>
  </si>
  <si>
    <t>Email</t>
  </si>
  <si>
    <t>Итого объем закупки, штук</t>
  </si>
  <si>
    <t>не менее 120 календарных дней</t>
  </si>
  <si>
    <t>Цена за 1 шт без НДС</t>
  </si>
  <si>
    <t>Наименование запрашиваемого оборудлования</t>
  </si>
  <si>
    <t>ЛОТ 1</t>
  </si>
  <si>
    <t>ЛОТ 2</t>
  </si>
  <si>
    <t>ЛОТ 3</t>
  </si>
  <si>
    <t>Возможна альтернатива</t>
  </si>
  <si>
    <t>Да, по ТТ</t>
  </si>
  <si>
    <t>Количетво ТС5</t>
  </si>
  <si>
    <t>Количетво ТСЧ</t>
  </si>
  <si>
    <t>1 год, поставка в 2024-2025 году.</t>
  </si>
  <si>
    <t>В соответствии с ТТ и типовым договором</t>
  </si>
  <si>
    <t xml:space="preserve">Типовой X5 </t>
  </si>
  <si>
    <t>магазины, РЦ, собственное производство, офисы заказчика.</t>
  </si>
  <si>
    <t>Срок поставки</t>
  </si>
  <si>
    <t>Жесткий диск для СВН 6TB</t>
  </si>
  <si>
    <t>Жесткий диск для СВН 8TB</t>
  </si>
  <si>
    <t>Жесткий диск для СВН 10TB</t>
  </si>
  <si>
    <t>ЖД СВН</t>
  </si>
  <si>
    <t>Не более 8 недель с даты размещения заказа.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</si>
</sst>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/mm\/yy"/>
    <numFmt numFmtId="166" formatCode="[$-F800]dddd\,\ mmmm\ dd\,\ yyyy"/>
  </numFmts>
  <fonts count="33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Helv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30"/>
      <name val="Arial"/>
      <family val="2"/>
    </font>
    <font>
      <sz val="9"/>
      <color indexed="30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i/>
      <sz val="9"/>
      <color indexed="10"/>
      <name val="Arial"/>
      <family val="2"/>
    </font>
    <font>
      <sz val="9"/>
      <name val="宋体"/>
      <charset val="134"/>
    </font>
    <font>
      <sz val="9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 Cyr"/>
      <charset val="204"/>
    </font>
    <font>
      <sz val="10"/>
      <color rgb="FF000000"/>
      <name val="Calibri"/>
      <family val="2"/>
      <charset val="204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/>
    <xf numFmtId="3" fontId="14" fillId="2" borderId="1" applyNumberFormat="0" applyFont="0" applyFill="0" applyBorder="0" applyAlignment="0" applyProtection="0">
      <alignment horizontal="left" vertical="center" wrapText="1"/>
    </xf>
    <xf numFmtId="0" fontId="3" fillId="0" borderId="0"/>
    <xf numFmtId="0" fontId="5" fillId="0" borderId="0"/>
    <xf numFmtId="164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2" fillId="0" borderId="0"/>
    <xf numFmtId="0" fontId="23" fillId="0" borderId="0"/>
    <xf numFmtId="0" fontId="22" fillId="0" borderId="0"/>
    <xf numFmtId="0" fontId="1" fillId="0" borderId="0"/>
    <xf numFmtId="0" fontId="32" fillId="0" borderId="0"/>
  </cellStyleXfs>
  <cellXfs count="88">
    <xf numFmtId="0" fontId="0" fillId="0" borderId="0" xfId="0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right" vertical="center"/>
    </xf>
    <xf numFmtId="4" fontId="8" fillId="0" borderId="2" xfId="4" applyNumberFormat="1" applyFont="1" applyBorder="1" applyAlignment="1">
      <alignment horizontal="right" vertical="center" wrapText="1"/>
    </xf>
    <xf numFmtId="165" fontId="8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49" fontId="7" fillId="4" borderId="2" xfId="0" applyNumberFormat="1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>
      <alignment horizontal="center" vertical="top" wrapText="1" shrinkToFit="1"/>
    </xf>
    <xf numFmtId="4" fontId="11" fillId="4" borderId="2" xfId="4" applyNumberFormat="1" applyFont="1" applyFill="1" applyBorder="1" applyAlignment="1" applyProtection="1">
      <alignment horizontal="right" vertical="top" wrapText="1"/>
      <protection locked="0"/>
    </xf>
    <xf numFmtId="4" fontId="11" fillId="4" borderId="2" xfId="4" applyNumberFormat="1" applyFont="1" applyFill="1" applyBorder="1" applyAlignment="1">
      <alignment horizontal="right" vertical="top" wrapText="1"/>
    </xf>
    <xf numFmtId="4" fontId="7" fillId="0" borderId="0" xfId="0" applyNumberFormat="1" applyFont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5" borderId="3" xfId="0" applyFont="1" applyFill="1" applyBorder="1" applyAlignment="1" applyProtection="1">
      <alignment vertical="top" wrapText="1"/>
      <protection locked="0"/>
    </xf>
    <xf numFmtId="0" fontId="7" fillId="5" borderId="3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 shrinkToFit="1"/>
    </xf>
    <xf numFmtId="4" fontId="11" fillId="5" borderId="2" xfId="4" applyNumberFormat="1" applyFont="1" applyFill="1" applyBorder="1" applyAlignment="1" applyProtection="1">
      <alignment horizontal="right" vertical="top" wrapText="1"/>
      <protection locked="0"/>
    </xf>
    <xf numFmtId="4" fontId="11" fillId="0" borderId="3" xfId="4" applyNumberFormat="1" applyFont="1" applyBorder="1" applyAlignment="1">
      <alignment horizontal="right" vertical="top" wrapText="1"/>
    </xf>
    <xf numFmtId="0" fontId="7" fillId="5" borderId="2" xfId="0" applyFont="1" applyFill="1" applyBorder="1" applyAlignment="1" applyProtection="1">
      <alignment horizontal="center" vertical="top" wrapText="1"/>
      <protection locked="0"/>
    </xf>
    <xf numFmtId="0" fontId="7" fillId="5" borderId="2" xfId="0" applyFont="1" applyFill="1" applyBorder="1" applyAlignment="1" applyProtection="1">
      <alignment vertical="top" wrapText="1"/>
      <protection locked="0"/>
    </xf>
    <xf numFmtId="0" fontId="7" fillId="0" borderId="2" xfId="0" applyFont="1" applyBorder="1" applyAlignment="1">
      <alignment horizontal="center" vertical="top" wrapText="1" shrinkToFit="1"/>
    </xf>
    <xf numFmtId="3" fontId="8" fillId="0" borderId="2" xfId="4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 readingOrder="1"/>
    </xf>
    <xf numFmtId="0" fontId="17" fillId="0" borderId="0" xfId="0" applyFont="1" applyAlignment="1">
      <alignment vertical="center" wrapText="1" readingOrder="1"/>
    </xf>
    <xf numFmtId="0" fontId="16" fillId="0" borderId="0" xfId="0" applyFont="1" applyAlignment="1">
      <alignment horizontal="right" vertical="center"/>
    </xf>
    <xf numFmtId="164" fontId="15" fillId="0" borderId="0" xfId="5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9" fillId="7" borderId="2" xfId="0" applyFont="1" applyFill="1" applyBorder="1" applyAlignment="1">
      <alignment horizontal="left" vertical="center" wrapText="1"/>
    </xf>
    <xf numFmtId="166" fontId="20" fillId="8" borderId="2" xfId="0" applyNumberFormat="1" applyFont="1" applyFill="1" applyBorder="1" applyAlignment="1" applyProtection="1">
      <alignment horizontal="center" vertical="center"/>
      <protection locked="0"/>
    </xf>
    <xf numFmtId="0" fontId="20" fillId="8" borderId="2" xfId="0" applyFont="1" applyFill="1" applyBorder="1" applyAlignment="1" applyProtection="1">
      <alignment horizontal="center" vertical="center"/>
      <protection locked="0"/>
    </xf>
    <xf numFmtId="49" fontId="20" fillId="8" borderId="2" xfId="0" applyNumberFormat="1" applyFont="1" applyFill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8" borderId="2" xfId="0" applyFont="1" applyFill="1" applyBorder="1" applyAlignment="1">
      <alignment vertical="center" wrapText="1"/>
    </xf>
    <xf numFmtId="49" fontId="15" fillId="0" borderId="0" xfId="0" applyNumberFormat="1" applyFo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" fontId="24" fillId="0" borderId="2" xfId="0" applyNumberFormat="1" applyFont="1" applyBorder="1" applyAlignment="1">
      <alignment horizontal="center" vertical="center" wrapText="1"/>
    </xf>
    <xf numFmtId="0" fontId="25" fillId="0" borderId="7" xfId="11" applyFont="1" applyBorder="1" applyAlignment="1">
      <alignment vertical="center" wrapText="1"/>
    </xf>
    <xf numFmtId="0" fontId="25" fillId="0" borderId="7" xfId="11" applyFont="1" applyBorder="1" applyAlignment="1">
      <alignment horizontal="center" vertical="center" wrapText="1"/>
    </xf>
    <xf numFmtId="49" fontId="20" fillId="8" borderId="7" xfId="0" applyNumberFormat="1" applyFont="1" applyFill="1" applyBorder="1" applyAlignment="1" applyProtection="1">
      <alignment horizontal="center" vertical="center"/>
      <protection locked="0"/>
    </xf>
    <xf numFmtId="0" fontId="27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center" wrapText="1"/>
    </xf>
    <xf numFmtId="0" fontId="31" fillId="9" borderId="8" xfId="0" applyFont="1" applyFill="1" applyBorder="1" applyAlignment="1">
      <alignment vertical="center" wrapText="1" readingOrder="1"/>
    </xf>
    <xf numFmtId="0" fontId="3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right" vertical="center" wrapText="1"/>
    </xf>
    <xf numFmtId="0" fontId="17" fillId="6" borderId="8" xfId="0" applyFont="1" applyFill="1" applyBorder="1" applyAlignment="1">
      <alignment horizontal="right" vertical="center" wrapText="1"/>
    </xf>
    <xf numFmtId="0" fontId="29" fillId="0" borderId="8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13">
    <cellStyle name="=C:\WINNT35\SYSTEM32\COMMAND.COM" xfId="6" xr:uid="{00000000-0005-0000-0000-000000000000}"/>
    <cellStyle name="0,0_x000d__x000a_NA_x000d__x000a_" xfId="1" xr:uid="{00000000-0005-0000-0000-000001000000}"/>
    <cellStyle name="0,0_x000d__x000a_NA_x000d__x000a_ 2" xfId="7" xr:uid="{00000000-0005-0000-0000-000002000000}"/>
    <cellStyle name="ST_06" xfId="2" xr:uid="{00000000-0005-0000-0000-000003000000}"/>
    <cellStyle name="Обычный" xfId="0" builtinId="0"/>
    <cellStyle name="Обычный 2" xfId="3" xr:uid="{00000000-0005-0000-0000-000005000000}"/>
    <cellStyle name="Обычный 2 3" xfId="11" xr:uid="{00000000-0005-0000-0000-000006000000}"/>
    <cellStyle name="Обычный 3" xfId="10" xr:uid="{00000000-0005-0000-0000-000007000000}"/>
    <cellStyle name="Обычный 4" xfId="8" xr:uid="{00000000-0005-0000-0000-000008000000}"/>
    <cellStyle name="Обычный 5" xfId="9" xr:uid="{00000000-0005-0000-0000-000009000000}"/>
    <cellStyle name="Обычный 6" xfId="12" xr:uid="{00000000-0005-0000-0000-00000A000000}"/>
    <cellStyle name="Обычный_Лист1" xfId="4" xr:uid="{00000000-0005-0000-0000-00000B000000}"/>
    <cellStyle name="Финансовый" xfId="5" builtinId="3"/>
  </cellStyles>
  <dxfs count="0"/>
  <tableStyles count="0" defaultTableStyle="TableStyleMedium9" defaultPivotStyle="PivotStyleLight16"/>
  <colors>
    <mruColors>
      <color rgb="FFCCFFCC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8"/>
  <sheetViews>
    <sheetView tabSelected="1" zoomScale="90" zoomScaleNormal="90" workbookViewId="0">
      <pane ySplit="9" topLeftCell="A10" activePane="bottomLeft" state="frozen"/>
      <selection pane="bottomLeft" activeCell="I23" sqref="I23"/>
    </sheetView>
  </sheetViews>
  <sheetFormatPr defaultColWidth="9.140625" defaultRowHeight="15"/>
  <cols>
    <col min="1" max="1" width="18.140625" style="50" bestFit="1" customWidth="1"/>
    <col min="2" max="2" width="29.140625" style="50" bestFit="1" customWidth="1"/>
    <col min="3" max="3" width="41.85546875" style="51" customWidth="1"/>
    <col min="4" max="4" width="28.140625" style="51" bestFit="1" customWidth="1"/>
    <col min="5" max="5" width="19" style="51" bestFit="1" customWidth="1"/>
    <col min="6" max="6" width="19.140625" style="51" bestFit="1" customWidth="1"/>
    <col min="7" max="7" width="13.7109375" style="51" bestFit="1" customWidth="1"/>
    <col min="8" max="8" width="16.85546875" style="51" bestFit="1" customWidth="1"/>
    <col min="9" max="9" width="21.5703125" style="50" bestFit="1" customWidth="1"/>
    <col min="10" max="10" width="15.5703125" style="50" bestFit="1" customWidth="1"/>
    <col min="11" max="11" width="16" style="50" bestFit="1" customWidth="1"/>
    <col min="12" max="12" width="10.42578125" style="50" bestFit="1" customWidth="1"/>
    <col min="13" max="13" width="67.42578125" style="50" customWidth="1"/>
    <col min="14" max="18" width="16.42578125" style="50" customWidth="1"/>
    <col min="19" max="16384" width="9.140625" style="50"/>
  </cols>
  <sheetData>
    <row r="2" spans="1:12">
      <c r="B2" s="58" t="s">
        <v>49</v>
      </c>
      <c r="C2" s="59"/>
    </row>
    <row r="3" spans="1:12">
      <c r="B3" s="58" t="s">
        <v>50</v>
      </c>
      <c r="C3" s="60"/>
    </row>
    <row r="4" spans="1:12">
      <c r="B4" s="58" t="s">
        <v>51</v>
      </c>
      <c r="C4" s="60"/>
    </row>
    <row r="5" spans="1:12">
      <c r="B5" s="58" t="s">
        <v>52</v>
      </c>
      <c r="C5" s="61"/>
    </row>
    <row r="6" spans="1:12">
      <c r="B6" s="58" t="s">
        <v>55</v>
      </c>
      <c r="C6" s="61"/>
    </row>
    <row r="7" spans="1:12" ht="25.5">
      <c r="B7" s="58" t="s">
        <v>53</v>
      </c>
      <c r="C7" s="62" t="s">
        <v>57</v>
      </c>
    </row>
    <row r="9" spans="1:12" s="49" customFormat="1" ht="73.5" customHeight="1">
      <c r="A9" s="71" t="s">
        <v>31</v>
      </c>
      <c r="B9" s="71" t="s">
        <v>30</v>
      </c>
      <c r="C9" s="71" t="s">
        <v>59</v>
      </c>
      <c r="D9" s="72" t="s">
        <v>63</v>
      </c>
      <c r="E9" s="72" t="s">
        <v>65</v>
      </c>
      <c r="F9" s="72" t="s">
        <v>66</v>
      </c>
      <c r="G9" s="71" t="s">
        <v>32</v>
      </c>
      <c r="H9" s="71" t="s">
        <v>54</v>
      </c>
      <c r="I9" s="71" t="s">
        <v>56</v>
      </c>
      <c r="J9" s="71" t="s">
        <v>58</v>
      </c>
      <c r="K9" s="71" t="s">
        <v>47</v>
      </c>
      <c r="L9" s="71" t="s">
        <v>71</v>
      </c>
    </row>
    <row r="10" spans="1:12" ht="27.95" customHeight="1">
      <c r="A10" s="83" t="s">
        <v>75</v>
      </c>
      <c r="B10" s="75" t="s">
        <v>60</v>
      </c>
      <c r="C10" s="76" t="s">
        <v>72</v>
      </c>
      <c r="D10" s="77" t="s">
        <v>64</v>
      </c>
      <c r="E10" s="82">
        <v>500</v>
      </c>
      <c r="F10" s="82">
        <v>250</v>
      </c>
      <c r="G10" s="73"/>
      <c r="H10" s="73"/>
      <c r="I10" s="74">
        <f>SUM(E10:F10)</f>
        <v>750</v>
      </c>
      <c r="J10" s="73"/>
      <c r="K10" s="73"/>
      <c r="L10" s="73"/>
    </row>
    <row r="11" spans="1:12" ht="27.95" customHeight="1">
      <c r="A11" s="83"/>
      <c r="B11" s="75" t="s">
        <v>61</v>
      </c>
      <c r="C11" s="76" t="s">
        <v>73</v>
      </c>
      <c r="D11" s="77" t="s">
        <v>64</v>
      </c>
      <c r="E11" s="82">
        <v>8000</v>
      </c>
      <c r="F11" s="82">
        <v>50</v>
      </c>
      <c r="G11" s="73"/>
      <c r="H11" s="73"/>
      <c r="I11" s="74">
        <f>SUM(E11:F11)</f>
        <v>8050</v>
      </c>
      <c r="J11" s="73"/>
      <c r="K11" s="73"/>
      <c r="L11" s="73"/>
    </row>
    <row r="12" spans="1:12" ht="23.45" customHeight="1">
      <c r="A12" s="83"/>
      <c r="B12" s="75" t="s">
        <v>62</v>
      </c>
      <c r="C12" s="76" t="s">
        <v>74</v>
      </c>
      <c r="D12" s="77" t="s">
        <v>64</v>
      </c>
      <c r="E12" s="82">
        <v>2904</v>
      </c>
      <c r="F12" s="82">
        <v>5</v>
      </c>
      <c r="G12" s="73"/>
      <c r="H12" s="73"/>
      <c r="I12" s="74">
        <f>SUM(E12:F12)</f>
        <v>2909</v>
      </c>
      <c r="J12" s="73"/>
      <c r="K12" s="73"/>
      <c r="L12" s="73"/>
    </row>
    <row r="13" spans="1:12">
      <c r="B13" s="63"/>
      <c r="C13" s="56"/>
      <c r="D13" s="56"/>
      <c r="E13" s="56"/>
      <c r="F13" s="56"/>
      <c r="G13" s="70"/>
      <c r="H13" s="54" t="s">
        <v>48</v>
      </c>
      <c r="I13" s="66"/>
      <c r="J13" s="55"/>
    </row>
    <row r="14" spans="1:12">
      <c r="B14" s="63"/>
      <c r="C14" s="56"/>
      <c r="D14" s="56"/>
      <c r="E14" s="56"/>
      <c r="F14" s="56"/>
      <c r="G14" s="56"/>
      <c r="H14" s="54"/>
      <c r="J14" s="55"/>
    </row>
    <row r="15" spans="1:12">
      <c r="B15" s="65"/>
      <c r="C15" s="64"/>
      <c r="D15" s="56"/>
      <c r="E15" s="56"/>
      <c r="F15" s="56"/>
      <c r="G15" s="56"/>
    </row>
    <row r="17" spans="2:7">
      <c r="B17" s="57"/>
      <c r="C17" s="56"/>
      <c r="D17" s="56"/>
      <c r="E17" s="56"/>
      <c r="F17" s="56"/>
      <c r="G17" s="56"/>
    </row>
    <row r="18" spans="2:7" ht="15.75">
      <c r="B18" s="53"/>
      <c r="C18" s="52"/>
      <c r="D18" s="56"/>
      <c r="E18" s="56"/>
      <c r="F18" s="56"/>
      <c r="G18" s="56"/>
    </row>
    <row r="19" spans="2:7">
      <c r="B19" s="78" t="s">
        <v>33</v>
      </c>
      <c r="C19" s="78"/>
      <c r="D19" s="67"/>
      <c r="E19" s="67"/>
      <c r="F19" s="67"/>
      <c r="G19" s="56"/>
    </row>
    <row r="20" spans="2:7">
      <c r="B20" s="79" t="s">
        <v>34</v>
      </c>
      <c r="C20" s="79" t="s">
        <v>35</v>
      </c>
      <c r="D20" s="68"/>
      <c r="E20" s="68"/>
      <c r="F20" s="68"/>
      <c r="G20" s="56"/>
    </row>
    <row r="21" spans="2:7">
      <c r="B21" s="80" t="s">
        <v>36</v>
      </c>
      <c r="C21" s="69" t="s">
        <v>37</v>
      </c>
      <c r="D21" s="68"/>
      <c r="E21" s="68"/>
      <c r="F21" s="68"/>
      <c r="G21" s="56"/>
    </row>
    <row r="22" spans="2:7">
      <c r="B22" s="80" t="s">
        <v>38</v>
      </c>
      <c r="C22" s="69" t="s">
        <v>39</v>
      </c>
      <c r="D22" s="68"/>
      <c r="E22" s="68"/>
      <c r="F22" s="68"/>
      <c r="G22" s="56"/>
    </row>
    <row r="23" spans="2:7" ht="114.75">
      <c r="B23" s="80" t="s">
        <v>40</v>
      </c>
      <c r="C23" s="69" t="s">
        <v>41</v>
      </c>
      <c r="D23" s="68"/>
      <c r="E23" s="68"/>
      <c r="F23" s="68"/>
    </row>
    <row r="24" spans="2:7" ht="25.5">
      <c r="B24" s="81" t="s">
        <v>42</v>
      </c>
      <c r="C24" s="69" t="s">
        <v>76</v>
      </c>
      <c r="D24" s="68"/>
      <c r="E24" s="68"/>
      <c r="F24" s="68"/>
    </row>
    <row r="25" spans="2:7" ht="15.75">
      <c r="B25" s="81" t="s">
        <v>43</v>
      </c>
      <c r="C25" s="69" t="s">
        <v>67</v>
      </c>
      <c r="D25" s="68"/>
      <c r="E25" s="68"/>
      <c r="F25" s="68"/>
    </row>
    <row r="26" spans="2:7" ht="78.75">
      <c r="B26" s="81" t="s">
        <v>44</v>
      </c>
      <c r="C26" s="69" t="s">
        <v>70</v>
      </c>
      <c r="D26" s="68"/>
      <c r="E26" s="68"/>
      <c r="F26" s="68"/>
    </row>
    <row r="27" spans="2:7" ht="47.25">
      <c r="B27" s="81" t="s">
        <v>45</v>
      </c>
      <c r="C27" s="69" t="s">
        <v>68</v>
      </c>
      <c r="D27" s="68"/>
      <c r="E27" s="68"/>
      <c r="F27" s="68"/>
    </row>
    <row r="28" spans="2:7" ht="47.25">
      <c r="B28" s="81" t="s">
        <v>46</v>
      </c>
      <c r="C28" s="69" t="s">
        <v>69</v>
      </c>
    </row>
  </sheetData>
  <mergeCells count="1">
    <mergeCell ref="A10: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T37"/>
  <sheetViews>
    <sheetView zoomScale="80" zoomScaleNormal="80" workbookViewId="0">
      <selection activeCell="F27" sqref="F27"/>
    </sheetView>
  </sheetViews>
  <sheetFormatPr defaultColWidth="9.140625" defaultRowHeight="12" outlineLevelRow="1"/>
  <cols>
    <col min="1" max="1" width="6.28515625" style="8" customWidth="1"/>
    <col min="2" max="5" width="14.28515625" style="2" customWidth="1"/>
    <col min="6" max="6" width="28.42578125" style="9" customWidth="1"/>
    <col min="7" max="7" width="28.42578125" style="3" customWidth="1"/>
    <col min="8" max="9" width="8.42578125" style="3" customWidth="1"/>
    <col min="10" max="11" width="8.42578125" style="9" customWidth="1"/>
    <col min="12" max="15" width="12.140625" style="3" customWidth="1"/>
    <col min="16" max="16" width="14.28515625" style="3" customWidth="1"/>
    <col min="17" max="17" width="2.85546875" style="2" customWidth="1"/>
    <col min="18" max="16384" width="9.140625" style="2"/>
  </cols>
  <sheetData>
    <row r="1" spans="1:20">
      <c r="C1" s="1" t="s">
        <v>20</v>
      </c>
      <c r="D1" s="26" t="s">
        <v>25</v>
      </c>
      <c r="G1" s="27"/>
      <c r="P1" s="2"/>
      <c r="T1" s="1"/>
    </row>
    <row r="2" spans="1:20">
      <c r="C2" s="1" t="s">
        <v>21</v>
      </c>
      <c r="D2" s="28" t="s">
        <v>27</v>
      </c>
      <c r="G2" s="27"/>
      <c r="P2" s="2"/>
      <c r="T2" s="1"/>
    </row>
    <row r="3" spans="1:20">
      <c r="P3" s="2"/>
      <c r="T3" s="1"/>
    </row>
    <row r="4" spans="1:20">
      <c r="R4" s="5"/>
    </row>
    <row r="5" spans="1:20" ht="90" customHeight="1">
      <c r="A5" s="85" t="s">
        <v>0</v>
      </c>
      <c r="B5" s="84" t="s">
        <v>5</v>
      </c>
      <c r="C5" s="84" t="s">
        <v>6</v>
      </c>
      <c r="D5" s="84" t="s">
        <v>7</v>
      </c>
      <c r="E5" s="84" t="s">
        <v>1</v>
      </c>
      <c r="F5" s="84" t="s">
        <v>2</v>
      </c>
      <c r="G5" s="84"/>
      <c r="H5" s="86" t="s">
        <v>3</v>
      </c>
      <c r="I5" s="84" t="s">
        <v>9</v>
      </c>
      <c r="J5" s="84" t="s">
        <v>4</v>
      </c>
      <c r="K5" s="84" t="s">
        <v>11</v>
      </c>
      <c r="L5" s="6" t="s">
        <v>8</v>
      </c>
      <c r="M5" s="6" t="s">
        <v>12</v>
      </c>
      <c r="N5" s="6" t="s">
        <v>13</v>
      </c>
      <c r="O5" s="6" t="s">
        <v>14</v>
      </c>
      <c r="P5" s="84" t="s">
        <v>15</v>
      </c>
    </row>
    <row r="6" spans="1:20" ht="90" customHeight="1">
      <c r="A6" s="85"/>
      <c r="B6" s="84"/>
      <c r="C6" s="84"/>
      <c r="D6" s="84"/>
      <c r="E6" s="84"/>
      <c r="F6" s="6" t="s">
        <v>16</v>
      </c>
      <c r="G6" s="6" t="s">
        <v>17</v>
      </c>
      <c r="H6" s="87"/>
      <c r="I6" s="84"/>
      <c r="J6" s="84"/>
      <c r="K6" s="84"/>
      <c r="L6" s="48" t="s">
        <v>29</v>
      </c>
      <c r="M6" s="48" t="s">
        <v>29</v>
      </c>
      <c r="N6" s="48" t="s">
        <v>29</v>
      </c>
      <c r="O6" s="48" t="s">
        <v>29</v>
      </c>
      <c r="P6" s="84"/>
    </row>
    <row r="7" spans="1:20" s="7" customFormat="1">
      <c r="A7" s="29"/>
      <c r="B7" s="30"/>
      <c r="C7" s="30"/>
      <c r="D7" s="30"/>
      <c r="E7" s="30"/>
      <c r="F7" s="30" t="s">
        <v>18</v>
      </c>
      <c r="G7" s="30"/>
      <c r="H7" s="31"/>
      <c r="I7" s="32"/>
      <c r="J7" s="31"/>
      <c r="K7" s="33"/>
      <c r="L7" s="34"/>
      <c r="M7" s="35"/>
      <c r="N7" s="35">
        <f>SUM(M8:M10)</f>
        <v>0</v>
      </c>
      <c r="O7" s="35">
        <f>N7*K7</f>
        <v>0</v>
      </c>
      <c r="P7" s="32">
        <v>9</v>
      </c>
      <c r="S7" s="36"/>
    </row>
    <row r="8" spans="1:20" s="7" customFormat="1" outlineLevel="1">
      <c r="A8" s="20"/>
      <c r="B8" s="37"/>
      <c r="C8" s="38"/>
      <c r="D8" s="39"/>
      <c r="E8" s="37"/>
      <c r="F8" s="37" t="s">
        <v>19</v>
      </c>
      <c r="G8" s="37"/>
      <c r="H8" s="38"/>
      <c r="I8" s="40"/>
      <c r="J8" s="38"/>
      <c r="K8" s="41"/>
      <c r="L8" s="42"/>
      <c r="M8" s="43">
        <f>K8*L8</f>
        <v>0</v>
      </c>
      <c r="N8" s="43"/>
      <c r="O8" s="43"/>
      <c r="P8" s="44">
        <v>9</v>
      </c>
    </row>
    <row r="9" spans="1:20" s="7" customFormat="1" outlineLevel="1">
      <c r="A9" s="20"/>
      <c r="B9" s="21"/>
      <c r="C9" s="22"/>
      <c r="D9" s="45"/>
      <c r="E9" s="21"/>
      <c r="F9" s="37" t="s">
        <v>19</v>
      </c>
      <c r="G9" s="21"/>
      <c r="H9" s="22"/>
      <c r="I9" s="44"/>
      <c r="J9" s="22"/>
      <c r="K9" s="46"/>
      <c r="L9" s="42"/>
      <c r="M9" s="43">
        <f>K9*L9</f>
        <v>0</v>
      </c>
      <c r="N9" s="43"/>
      <c r="O9" s="43"/>
      <c r="P9" s="44">
        <v>9</v>
      </c>
    </row>
    <row r="10" spans="1:20" s="7" customFormat="1" outlineLevel="1">
      <c r="A10" s="20"/>
      <c r="B10" s="21"/>
      <c r="C10" s="22"/>
      <c r="D10" s="45"/>
      <c r="E10" s="21"/>
      <c r="F10" s="37" t="s">
        <v>19</v>
      </c>
      <c r="G10" s="21"/>
      <c r="H10" s="22"/>
      <c r="I10" s="44"/>
      <c r="J10" s="22"/>
      <c r="K10" s="46"/>
      <c r="L10" s="42"/>
      <c r="M10" s="43">
        <f>K10*L10</f>
        <v>0</v>
      </c>
      <c r="N10" s="43"/>
      <c r="O10" s="43"/>
      <c r="P10" s="44">
        <v>9</v>
      </c>
    </row>
    <row r="11" spans="1:20" s="7" customFormat="1">
      <c r="A11" s="20"/>
      <c r="B11" s="21"/>
      <c r="C11" s="22"/>
      <c r="D11" s="21"/>
      <c r="E11" s="21"/>
      <c r="F11" s="23"/>
      <c r="G11" s="22"/>
      <c r="H11" s="22"/>
      <c r="I11" s="22"/>
      <c r="J11" s="22"/>
      <c r="K11" s="22"/>
      <c r="L11" s="24" t="s">
        <v>28</v>
      </c>
      <c r="M11" s="25"/>
      <c r="N11" s="25"/>
      <c r="O11" s="25">
        <f>SUM(O7:O10)</f>
        <v>0</v>
      </c>
      <c r="P11" s="47">
        <f>MAX(P8:P10)</f>
        <v>9</v>
      </c>
      <c r="Q11" s="2"/>
      <c r="R11" s="2"/>
    </row>
    <row r="12" spans="1:20">
      <c r="A12" s="12"/>
      <c r="B12" s="12"/>
      <c r="C12" s="11"/>
      <c r="D12" s="11"/>
      <c r="E12" s="12"/>
    </row>
    <row r="13" spans="1:20">
      <c r="A13" s="12"/>
      <c r="B13" s="12"/>
      <c r="C13" s="11"/>
      <c r="D13" s="11"/>
      <c r="E13" s="12"/>
    </row>
    <row r="14" spans="1:20">
      <c r="A14" s="12"/>
      <c r="B14" s="12"/>
      <c r="C14" s="11"/>
      <c r="D14" s="11"/>
      <c r="E14" s="12"/>
    </row>
    <row r="15" spans="1:20">
      <c r="A15" s="2"/>
      <c r="B15" s="13" t="s">
        <v>26</v>
      </c>
      <c r="C15" s="14"/>
      <c r="D15" s="4"/>
      <c r="E15" s="4"/>
      <c r="F15" s="4"/>
      <c r="G15" s="2"/>
      <c r="H15" s="4"/>
      <c r="I15" s="15" t="s">
        <v>24</v>
      </c>
    </row>
    <row r="16" spans="1:20">
      <c r="B16" s="18" t="s">
        <v>22</v>
      </c>
      <c r="C16" s="4"/>
      <c r="D16" s="4"/>
      <c r="E16" s="4"/>
      <c r="F16" s="4"/>
      <c r="G16" s="2"/>
      <c r="H16" s="4"/>
      <c r="I16" s="14"/>
    </row>
    <row r="17" spans="2:9">
      <c r="B17" s="18" t="s">
        <v>23</v>
      </c>
      <c r="C17" s="4"/>
      <c r="D17" s="4"/>
      <c r="E17" s="4"/>
      <c r="F17" s="4"/>
      <c r="G17" s="2"/>
      <c r="H17" s="4"/>
      <c r="I17" s="19" t="s">
        <v>10</v>
      </c>
    </row>
    <row r="33" spans="1:16">
      <c r="A33" s="10"/>
      <c r="B33" s="4"/>
      <c r="C33" s="4"/>
      <c r="D33" s="4"/>
      <c r="F33" s="4"/>
      <c r="G33" s="15"/>
      <c r="H33" s="16"/>
      <c r="I33" s="16"/>
      <c r="J33" s="17"/>
      <c r="K33" s="17"/>
      <c r="L33" s="16"/>
      <c r="M33" s="16"/>
      <c r="N33" s="16"/>
      <c r="O33" s="16"/>
      <c r="P33" s="16"/>
    </row>
    <row r="34" spans="1:16">
      <c r="B34" s="4"/>
      <c r="C34" s="4"/>
      <c r="D34" s="4"/>
      <c r="F34" s="4"/>
      <c r="G34" s="14"/>
      <c r="H34" s="16"/>
      <c r="I34" s="16"/>
      <c r="J34" s="17"/>
      <c r="K34" s="17"/>
      <c r="L34" s="16"/>
      <c r="M34" s="16"/>
      <c r="N34" s="16"/>
      <c r="O34" s="16"/>
      <c r="P34" s="16"/>
    </row>
    <row r="35" spans="1:16">
      <c r="B35" s="4"/>
      <c r="C35" s="4"/>
      <c r="D35" s="4"/>
      <c r="F35" s="4"/>
      <c r="G35" s="19"/>
      <c r="H35" s="16"/>
      <c r="I35" s="16"/>
      <c r="J35" s="17"/>
      <c r="K35" s="17"/>
      <c r="L35" s="16"/>
      <c r="M35" s="16"/>
      <c r="N35" s="16"/>
      <c r="O35" s="16"/>
      <c r="P35" s="16"/>
    </row>
    <row r="37" spans="1:16">
      <c r="A37" s="10"/>
      <c r="B37" s="12"/>
      <c r="C37" s="11"/>
      <c r="D37" s="11"/>
      <c r="E37" s="12"/>
    </row>
  </sheetData>
  <mergeCells count="11">
    <mergeCell ref="P5:P6"/>
    <mergeCell ref="H5:H6"/>
    <mergeCell ref="I5:I6"/>
    <mergeCell ref="J5:J6"/>
    <mergeCell ref="K5:K6"/>
    <mergeCell ref="F5:G5"/>
    <mergeCell ref="A5:A6"/>
    <mergeCell ref="B5:B6"/>
    <mergeCell ref="C5:C6"/>
    <mergeCell ref="D5:D6"/>
    <mergeCell ref="E5:E6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Оборудование</vt:lpstr>
      <vt:lpstr>Spec (Branch)</vt:lpstr>
    </vt:vector>
  </TitlesOfParts>
  <Company>Golden Telecom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Skorodumov</dc:creator>
  <cp:lastModifiedBy>1</cp:lastModifiedBy>
  <cp:lastPrinted>2011-11-03T13:37:48Z</cp:lastPrinted>
  <dcterms:created xsi:type="dcterms:W3CDTF">2008-03-20T17:31:10Z</dcterms:created>
  <dcterms:modified xsi:type="dcterms:W3CDTF">2024-10-16T12:09:22Z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